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Έγγραφα Αργυρώ\ARGYRO CHAMOURGIOTAKI\11_ΕΙΣΗΓΗΣΕΙΣ 2026\46) ΑΝΑΛΏΣΙΜΑ ΓΙΑ ΠΑΙΔΙΚΟ\"/>
    </mc:Choice>
  </mc:AlternateContent>
  <xr:revisionPtr revIDLastSave="0" documentId="13_ncr:1_{994A37AB-C6E9-46B5-A5F5-9BA296533308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ΠΡΟΣΦΟΡΑ " sheetId="25" r:id="rId1"/>
  </sheets>
  <definedNames>
    <definedName name="_xlnm._FilterDatabase" localSheetId="0" hidden="1">'ΠΡΟΣΦΟΡΑ '!$A$4:$I$143</definedName>
    <definedName name="_xlnm.Print_Titles" localSheetId="0">'ΠΡΟΣΦΟΡΑ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4" i="25" l="1"/>
  <c r="H141" i="25"/>
  <c r="B142" i="25"/>
  <c r="H139" i="25"/>
  <c r="H138" i="25"/>
  <c r="H140" i="25"/>
  <c r="H137" i="25"/>
  <c r="H136" i="25"/>
  <c r="H135" i="25"/>
  <c r="H134" i="25"/>
  <c r="H133" i="25"/>
  <c r="H132" i="25"/>
  <c r="H131" i="25"/>
  <c r="H130" i="25"/>
  <c r="H129" i="25"/>
  <c r="H128" i="25"/>
  <c r="H127" i="25"/>
  <c r="H126" i="25"/>
  <c r="H125" i="25"/>
  <c r="H124" i="25"/>
  <c r="H123" i="25"/>
  <c r="H122" i="25"/>
  <c r="H121" i="25"/>
  <c r="H120" i="25"/>
  <c r="H119" i="25"/>
  <c r="H118" i="25"/>
  <c r="H117" i="25"/>
  <c r="H116" i="25"/>
  <c r="H115" i="25"/>
  <c r="H114" i="25"/>
  <c r="H113" i="25"/>
  <c r="H112" i="25"/>
  <c r="H111" i="25"/>
  <c r="H110" i="25"/>
  <c r="H109" i="25"/>
  <c r="H108" i="25"/>
  <c r="H107" i="25"/>
  <c r="H106" i="25"/>
  <c r="H105" i="25"/>
  <c r="H104" i="25"/>
  <c r="H102" i="25"/>
  <c r="H101" i="25"/>
  <c r="H100" i="25"/>
  <c r="H99" i="25"/>
  <c r="H98" i="25"/>
  <c r="H97" i="25"/>
  <c r="H96" i="25"/>
  <c r="H95" i="25"/>
  <c r="H94" i="25"/>
  <c r="H93" i="25"/>
  <c r="H92" i="25"/>
  <c r="H91" i="25"/>
  <c r="H90" i="25"/>
  <c r="H89" i="25"/>
  <c r="H88" i="25"/>
  <c r="H87" i="25"/>
  <c r="H86" i="25"/>
  <c r="H85" i="25"/>
  <c r="H84" i="25"/>
  <c r="H83" i="25"/>
  <c r="H82" i="25"/>
  <c r="H81" i="25"/>
  <c r="H80" i="25"/>
  <c r="H79" i="25"/>
  <c r="H78" i="25"/>
  <c r="H77" i="25"/>
  <c r="H76" i="25"/>
  <c r="H75" i="25"/>
  <c r="H74" i="25"/>
  <c r="H73" i="25"/>
  <c r="H72" i="25"/>
  <c r="H71" i="25"/>
  <c r="H70" i="25"/>
  <c r="H69" i="25"/>
  <c r="H68" i="25"/>
  <c r="H67" i="25"/>
  <c r="H66" i="25"/>
  <c r="H65" i="25"/>
  <c r="H64" i="25"/>
  <c r="H63" i="25"/>
  <c r="H62" i="25"/>
  <c r="H61" i="25"/>
  <c r="H60" i="25"/>
  <c r="H59" i="25"/>
  <c r="H58" i="25"/>
  <c r="H57" i="25"/>
  <c r="H56" i="25"/>
  <c r="H55" i="25"/>
  <c r="H54" i="25"/>
  <c r="H53" i="25"/>
  <c r="H52" i="25"/>
  <c r="H51" i="25"/>
  <c r="H50" i="25"/>
  <c r="H49" i="25"/>
  <c r="H48" i="25"/>
  <c r="H47" i="25"/>
  <c r="H46" i="25"/>
  <c r="H45" i="25"/>
  <c r="H44" i="25"/>
  <c r="H43" i="25"/>
  <c r="H42" i="25"/>
  <c r="H41" i="25"/>
  <c r="H40" i="25"/>
  <c r="H39" i="25"/>
  <c r="H38" i="25"/>
  <c r="H37" i="25"/>
  <c r="H36" i="25"/>
  <c r="H35" i="25"/>
  <c r="H34" i="25"/>
  <c r="H33" i="25"/>
  <c r="H32" i="25"/>
  <c r="H31" i="25"/>
  <c r="H30" i="25"/>
  <c r="H29" i="25"/>
  <c r="H28" i="25"/>
  <c r="H27" i="25"/>
  <c r="H26" i="25"/>
  <c r="H25" i="25"/>
  <c r="H24" i="25"/>
  <c r="H23" i="25"/>
  <c r="H22" i="25"/>
  <c r="H103" i="25"/>
  <c r="H21" i="25"/>
  <c r="H20" i="25"/>
  <c r="H19" i="25"/>
  <c r="H18" i="25"/>
  <c r="H17" i="25"/>
  <c r="H16" i="25"/>
  <c r="H15" i="25"/>
  <c r="H14" i="25"/>
  <c r="H13" i="25"/>
  <c r="H12" i="25"/>
  <c r="H11" i="25"/>
  <c r="H10" i="25"/>
  <c r="H9" i="25"/>
  <c r="H8" i="25"/>
  <c r="H7" i="25"/>
  <c r="H6" i="25"/>
  <c r="A6" i="25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H5" i="25"/>
  <c r="H142" i="25" l="1"/>
  <c r="H143" i="25" s="1"/>
  <c r="H144" i="25" s="1"/>
</calcChain>
</file>

<file path=xl/sharedStrings.xml><?xml version="1.0" encoding="utf-8"?>
<sst xmlns="http://schemas.openxmlformats.org/spreadsheetml/2006/main" count="402" uniqueCount="217">
  <si>
    <t>Περιγραφή αντικειμένου</t>
  </si>
  <si>
    <t>ΤΙΜΗ/ΤΕΜ</t>
  </si>
  <si>
    <t>TEM</t>
  </si>
  <si>
    <t>α/α</t>
  </si>
  <si>
    <t>τεμ</t>
  </si>
  <si>
    <t>M/M</t>
  </si>
  <si>
    <t>ΚΩΔΙΚΟΣ</t>
  </si>
  <si>
    <t>ΦΠΑ24%</t>
  </si>
  <si>
    <t xml:space="preserve">Ενδεικτικό κόστος χωρίς ΦΠΑ 24% </t>
  </si>
  <si>
    <t>ΗΜΕΡΟΛΟΓΙΟ ΓΡΑΦΕΙΟΥ ΓΥΡΙΣΤΟ 9X12 εκ.</t>
  </si>
  <si>
    <t>Γλωσσοπίεστρα φυσικό χρώμα (σετ 80τμχ)</t>
  </si>
  <si>
    <t>Γλωσσοπίεστρα χρωματιστά (σετ 80τμχ)</t>
  </si>
  <si>
    <t>Δίφυλλα πλαστικοποιητή 250 micro (χοντρά) Μέγεθος Α3, (100τεμάχια)</t>
  </si>
  <si>
    <t>Δίφυλλα πλαστικοποιητή 250 micro (χοντρά). Μέγεθος Α4. (100 τεμάχια)</t>
  </si>
  <si>
    <t xml:space="preserve">ΟΙΚΟΝΟΜΙΚΗ ΠΡΟΣΦΟΡΑ ΓΙΑ ΠΡΟΜΗΘΕΙΑ ΑΝΑΛΩΣΙΜΟΥ ΥΛΙΚΟΥ ΓΙΑ ΤΟΝ ΠΑΙΔΙΚΟ ΣΤΑΘΜΟ </t>
  </si>
  <si>
    <t>ΠΡΟΣ ΔΗΜΟΤΙΚΟ ΒΡΕΦΟΚΟΜΕΙΟ ΘΕΣΣΑΛΟΝΙΚΗΣ "Ο ΑΓΙΟΣ ΣΤΥΛΙΑΝΟΣ"</t>
  </si>
  <si>
    <t>ΚΟΡΔΕΛΑ ΣΑΤΕΝ 3 χιλ.100 μ. ΤΙΡΚΟΥΑΖ</t>
  </si>
  <si>
    <t>ΚΟΡΔΕΛΑ ΣΑΤΕΝ 3 χιλ.100 μ. ΦΟΥΞ</t>
  </si>
  <si>
    <t>ΚΟΡΔΕΛΑ ΣΑΤΕΝ 3 χιλ.100 μ. ΚΟΚΚΙΝΟ</t>
  </si>
  <si>
    <t>ΚΟΡΔΕΛΑ ΣΑΤΕΝ 3 χιλ.100 μ. ΚΙΤΡΙΝΟ</t>
  </si>
  <si>
    <t>ΧΑΡΤΟΝΙ ΚΑΝΣΟΝ 50Χ70 εκ. 220 γρ (ΛΙΛΑ)</t>
  </si>
  <si>
    <t>ΧΡΩΜΑ</t>
  </si>
  <si>
    <t>ΜΑΥΡΟ</t>
  </si>
  <si>
    <t>ΚΟΚΚΙΝΟ</t>
  </si>
  <si>
    <t>ΦΥΣΙΚΟ</t>
  </si>
  <si>
    <t>ΛΕΥΚΟ</t>
  </si>
  <si>
    <t>ΚΙΤΡΙΝΟ</t>
  </si>
  <si>
    <t>ΠΡΑΣΙΝΟ</t>
  </si>
  <si>
    <t>ΤΙΡΚΟΥΑΖ</t>
  </si>
  <si>
    <t>ΦΟΥΞ</t>
  </si>
  <si>
    <t>ΑΣΗΜΙ</t>
  </si>
  <si>
    <t>ΛΙΛΑ</t>
  </si>
  <si>
    <t>ΧΡΥΣΑ-ΑΣΗΜΙ</t>
  </si>
  <si>
    <t>ΚΟΥΔΟΥΝΑΚΙΑ ΧΡΥΣΑ ΚΑΙ ΑΣΗΜΙ 2Χ2Χ1,7 εκ. ΣΕΤ: 20 τεμ</t>
  </si>
  <si>
    <t>ΦΥΛΛΟ ΤΣΟΧΑΣ 2 χιλ. περίπου διαστάσεις 20Χ30 εκ-ΛΕΥΚΟ</t>
  </si>
  <si>
    <t>Σύρμα πίπας κόκκινο άσπρο (πακέτο 20 τεμαχίων)</t>
  </si>
  <si>
    <t>ΚΟΚΚΙΝΟ-ΑΣΠΡΟ</t>
  </si>
  <si>
    <t>ΑΓΚΥΡΕΣ-ΛΕΥΚΟ</t>
  </si>
  <si>
    <t>ΠΟΥΑ</t>
  </si>
  <si>
    <t>ΦΥΛΛΟ ΤΣΟΧΑΣ 2 χιλ. περίπου διαστάσεις:  20Χ30 εκ-κοκκινο</t>
  </si>
  <si>
    <t>ΛΑΧΑΝΙ</t>
  </si>
  <si>
    <t>ΠΕΤΡΟΛ</t>
  </si>
  <si>
    <t>ΧΑΡΤΟΝΙ ΜΕ ΜΙΚΡΑ ΠΟΥΑ περίπου διαστάσεις: 49,5Χ68 εκ, βάρος 300γρ</t>
  </si>
  <si>
    <t>ΧΑΡΤΟΝΙ ΜΕ ΜΙΚΡΕΣ ΓΡΑΜΜΟΥΛΕΣ περίπου διαστάσεις: 49,5Χ68 εκ, βάρος 300γρ</t>
  </si>
  <si>
    <t>ΓΡΑΜΜΟΥΛΕΣ</t>
  </si>
  <si>
    <t>ΡΟΖ</t>
  </si>
  <si>
    <t>ΓΑΛΑΖΙΟ</t>
  </si>
  <si>
    <t>ΦΥΛΛΑ ΑΦΡΩΔΗ GLITTER ΣΕΤ, περίπου διαστάσεις: 20 x 30 εκ, (σετ 10 τεμ)-διάφορα χρώματα</t>
  </si>
  <si>
    <t>ΔΙΑΦΟΡΑ ΧΡΩΜΑΤΑ</t>
  </si>
  <si>
    <t>ΦΥΣΙΚΟ ΚΟΥΒΑΡΙ</t>
  </si>
  <si>
    <t>ΦΥΣΙΚΟ ΚΑΡΟΥΛΙ</t>
  </si>
  <si>
    <t>ΚΟΡΔΕΛΕΣ ΚΑΡΟ περίπου πλάτος : 6 χιλ., μήκος : 20 μ.-ΚΟΚΚΙΝΟ</t>
  </si>
  <si>
    <t>ΚΟΧΥΛΙΑ-ΑΜΜΟΣ</t>
  </si>
  <si>
    <t>Πηλός γλυπτικής (500) γρ. Λευκός, τύπου DAS</t>
  </si>
  <si>
    <t>Ράβδος σιλικόνης  μήκους 20εκ , πάχους 11,2 mm</t>
  </si>
  <si>
    <t>ΧΑΡΤΟΤΑΙΝΙΑ μήκος 40μέτρα -πάχος 3,5mm εώς 5 mm</t>
  </si>
  <si>
    <t>Ξύλινες κουτάλες διαστάσεις 23 cm-Σετ 24 τμχ</t>
  </si>
  <si>
    <t>Πασχαλίτσες αυτοκόλλητες ξύλινες 2 εκ. 100 τμχ.</t>
  </si>
  <si>
    <t xml:space="preserve">ΧΡΥΣΟ </t>
  </si>
  <si>
    <t>Σύρμα πίπας μήκους 30 εκ. (περίπου 50 τεμάχια/σετ) -ΛΕΥΚΟ</t>
  </si>
  <si>
    <t>Σύρμα πίπας μήκους 30 εκ. (περίπου 50 τεμάχια/σετ) -ΜΑΥΡΟ</t>
  </si>
  <si>
    <t>Σύρμα πίπας μήκους 30 εκ. (περίπου 50 τεμάχια/σετ) -ΚΑΦΕ</t>
  </si>
  <si>
    <t>Σύρμα πίπας μήκους 30 εκ. (περίπου 50 τεμάχια/σετ) -ΠΡΑΣΙΝΟ</t>
  </si>
  <si>
    <t>Σύρμα πίπας μήκους 30 εκ. (περίπου 50 τεμάχια/σετ) -ΚΙΤΡΙΝΟ</t>
  </si>
  <si>
    <t>ΚΑΦΕ</t>
  </si>
  <si>
    <t>Pom-poms διάφορα χρώματα 25 mm (σετ 25 τμχ)</t>
  </si>
  <si>
    <t>Μάτια αυτοκόλλητα οβάλ διαμέτρου 1,2 εκ (100 τεμάχια)</t>
  </si>
  <si>
    <t>Pom-poms διάφορα χρώματα 15 mm (σετ 60 τμχ)</t>
  </si>
  <si>
    <t>Pom-poms σε 9 χρώματα σε συσκευασία  50 τεμαχίων, με διάμετρο 2,5 εκ.-ΚΟΚΚΙΝΟ</t>
  </si>
  <si>
    <t>Pom-poms σε 9 χρώματα σε συσκευασία  50 τεμαχίων, με διάμετρο 2,5 εκ.-ΜΑΥΡΟ</t>
  </si>
  <si>
    <t>Πινέλο ζωγραφικής, με πάχος 18mm</t>
  </si>
  <si>
    <t>Πινέλο ζωγραφικής, με πάχος 14mm</t>
  </si>
  <si>
    <t>ΑΣΠΡΟ</t>
  </si>
  <si>
    <t>ΠΟΡΤΟΚΑΛΙ</t>
  </si>
  <si>
    <t>ΜΩΒ</t>
  </si>
  <si>
    <t>Τέμπερα μεταλλικά χρώματα, 300ml (ΧΡΥΣΟ)</t>
  </si>
  <si>
    <t>ΜΠΕΖ</t>
  </si>
  <si>
    <t>ΚΑΦΕ ΑΝΟΙΧΤΟ</t>
  </si>
  <si>
    <t>ΚΥΠΑΡΙΣΣΙ</t>
  </si>
  <si>
    <t>ΠΟΡΤΟΚΑΛΙ ΑΝΟΙΧΤΟ</t>
  </si>
  <si>
    <t>ΓΚΡΙ</t>
  </si>
  <si>
    <t>ΘΑΛΑΣΣΙ</t>
  </si>
  <si>
    <t>ΜΠΛΕ</t>
  </si>
  <si>
    <t>ΜΠΛΕ ΣΚΟΥΡΟ</t>
  </si>
  <si>
    <t>ΠΟΡΤΟΚΑΛΙ ΣΚΟΥΡΟ</t>
  </si>
  <si>
    <t xml:space="preserve">ΚΟΚΚΙΝΟ </t>
  </si>
  <si>
    <t>Χαρτί Γκοφρέ σε φύλλα (διαστ.200x50) εκ (ΜΑΥΡΟ)</t>
  </si>
  <si>
    <t>Ξυλάκια στρόγγυλα λεπτά ΦΥΣΙΚΑ (σετ 100 τμχ)</t>
  </si>
  <si>
    <t xml:space="preserve"> (σετ 100 τμχ)</t>
  </si>
  <si>
    <t xml:space="preserve"> (σετ 10 τμχ)</t>
  </si>
  <si>
    <t>ΜΕΛΙΣΣΟΥΛΕΣ ΞΥΛΙΝΕΣ 1 εκ. (σετ12 τεμ.)</t>
  </si>
  <si>
    <t>(σετ12 τεμ.)</t>
  </si>
  <si>
    <t>ΗΜΕΡΟΛΟΓΙΟ ΜΗΝΙΑΙΟ 12 φύλλων</t>
  </si>
  <si>
    <t>ΡΟΛΟ</t>
  </si>
  <si>
    <t>(σετ20 τεμ.)</t>
  </si>
  <si>
    <t>(σετ10 τεμ.)</t>
  </si>
  <si>
    <t>ΦΤΕΡΑ ΧΕΙΡΟΤΕΧΝΙΑΣ (ΣΕΤ ΠΕΡΙΠΟΥ 20 εως 30 τεμ)</t>
  </si>
  <si>
    <t>(σετ20-30 τεμ.)</t>
  </si>
  <si>
    <t>(ΣΕΤ 24 τεμ.)</t>
  </si>
  <si>
    <t>(σετ 80τμχ)</t>
  </si>
  <si>
    <t>(σετ 24τμχ)</t>
  </si>
  <si>
    <t>(σετ 100τμχ)</t>
  </si>
  <si>
    <t>(σετ 50τμχ)</t>
  </si>
  <si>
    <t>(σετ 25τμχ)</t>
  </si>
  <si>
    <t>(σετ 60τμχ)</t>
  </si>
  <si>
    <t>ΜΑΝΤΑΛΑΚΙΑ ΦΥΣΙΚΟ διαστ.6,5 εκ.(ΣΕΤ 24 τεμ.)</t>
  </si>
  <si>
    <t>Μάτια αυτοκόλλητα οβάλ διαμέτρου διαστάσεων 13 χιλ. και 18 χιλ. (100 τεμάχια)</t>
  </si>
  <si>
    <t>Τέμπερα μη τοξική  σε μπουκάλι (1000) ml-Primo (ΑΣΠΡΟ)</t>
  </si>
  <si>
    <t>Τέμπερα μη τοξική σε μπουκάλι (1000) ml-Primo (ΚΙΤΡΙΝΟ)</t>
  </si>
  <si>
    <t>Τέμπερα μη τοξική σε μπουκάλι (1000) ml-Primo (ΡΟΖ)</t>
  </si>
  <si>
    <t>Τέμπερα fluo-φωσφοριζέ, μη τοξική Primo300ml (ΚΙΤΡΙΝΟ)</t>
  </si>
  <si>
    <t>Τέμπερα Περλέ 300ml, μη τοξική Primo 300ml (ΜΩΒ)</t>
  </si>
  <si>
    <t>Τέμπερα Περλέ 300ml, μη τοξική Primo 300ml (ΠΡΑΣΙΝΟ)</t>
  </si>
  <si>
    <t>ΚΟΡΔΕΛΑΚΙ ΠΟΜ ΠΟΜ 10 μ.-ΚΟΚΚΙΝΟ</t>
  </si>
  <si>
    <t>ΚΟΥΔΟΥΝΑΚΙΑ ΜΙΚΡΑ ΣΤΡΟΓΓΥΛΑ ΑΣΗΜΙ (διαστ. Περίπου 6 χιλ.) (ΣΕΤ: 20 τεμ)</t>
  </si>
  <si>
    <t>Χαρτόνι (τύπου ΚΑΝΣΟΝ) Άμμος με Κοχύλια (Διπλής Όψης) Διαστάσεις: 50 x 70 εκ. Βάρος: από 200γρ εως 300 γρ</t>
  </si>
  <si>
    <t>Ακρυλικά αστέρια για γέμισμα ( περίπου διαστάσεις : 3x7,5) εκ. (σετ 10 τμχ)</t>
  </si>
  <si>
    <t>ΑΞΙΑ</t>
  </si>
  <si>
    <t>Χαρτόνια Κανσόν διάστ. 50x70cm, 220gr-ΑΣΠΡΟ</t>
  </si>
  <si>
    <t>Χαρτόνια Κανσόν διάστ. 50x70cm, 220gr-ΓΑΛΑΖΙΟ</t>
  </si>
  <si>
    <t>Χαρτόνια Κανσόν διάστ. 50x70cm, 220gr-ΛΑΧΑΝΙ</t>
  </si>
  <si>
    <t>Χαρτόνια Κανσόν διάστ. 50x70cm, 220gr-ΡΟΖ</t>
  </si>
  <si>
    <t>Χαρτόνια Κανσόν διάστ. 50x70cm, 220gr-ΚΑΦΕ</t>
  </si>
  <si>
    <t>Χαρτόνια Κανσόν διάστ. 50x70cm, 220gr-ΚΟΚΚΙΝΟ</t>
  </si>
  <si>
    <t>Χαρτόνια Κανσόν διάστ. 50x70cm, 220gr-ΜΑΥΡΟ</t>
  </si>
  <si>
    <t>Χαρτόνια Κανσόν διάστ. 50x70cm, 220gr-ΜΩΒ</t>
  </si>
  <si>
    <t>Χαρτόνια Κανσόν διάστ. 50x70cm, 220gr-ΚΙΤΡΙΝΟ</t>
  </si>
  <si>
    <t>Χαρτόνια Κανσόν διάστ. 50x70cm, 220gr-ΣΚΟΥΡΟ ΜΠΛΕ</t>
  </si>
  <si>
    <t>Χαρτόνια Κανσόν διάστ. 50x70cm, 220gr-ΣΚΟΥΡΟ ΠΡΑΣΙΝΟ</t>
  </si>
  <si>
    <t>ΚΟΥΤΙ</t>
  </si>
  <si>
    <t>Κόλλα Ατλακόλ 1000ml για χειροτεχνίες Χωρίς διαλυτικό</t>
  </si>
  <si>
    <t xml:space="preserve">Χρυσόσκονη σε αλατιέρες σετ 6 χρώματα </t>
  </si>
  <si>
    <t>Glitter Glue 90gr</t>
  </si>
  <si>
    <t>Κηρομπιγιές χονδρές 12τεμ για μικρά παιδιά</t>
  </si>
  <si>
    <t>Νερομπογιές Primo 12τμχ</t>
  </si>
  <si>
    <t>κουτι</t>
  </si>
  <si>
    <t>Μαρκαδόροι χονδροί 12 χρώματα ΠΛΕΝΟΜΕΝΟΙ</t>
  </si>
  <si>
    <t>Πινέλα ζωγραφικής διάφορα μεγέθη</t>
  </si>
  <si>
    <t>Βελουτέ χαρτί KOKKINO- διαστάσεις 70x100εκ</t>
  </si>
  <si>
    <t>Ρολό χαρτί ζωγραφικής λευκό 80γρ (30εκ) x μήκος 20m</t>
  </si>
  <si>
    <t>ΧΑΡΤΟΤΑΙΝΙΑ 40μ.-πάχος 5 mm</t>
  </si>
  <si>
    <t>Τέμπερα ΚΟΚΚΙΝΟ- Primo σε μπουκάλι (1000) ml</t>
  </si>
  <si>
    <t>Τέμπερα ΛΕΥΚΟ- Primo σε μπουκάλι (1000) ml</t>
  </si>
  <si>
    <t>Τέμπερα ΜΠΛΕ- Primo σε μπουκάλι (1000) ml</t>
  </si>
  <si>
    <t>ΣΚΟΥΡΟ ΜΠΛΕ</t>
  </si>
  <si>
    <t>ΣΚΟΥΡΟ ΠΡΑΣΙΝΟ</t>
  </si>
  <si>
    <t>ΣΤΙΚ</t>
  </si>
  <si>
    <t>ΜΠΟΥΚΑΛΙ</t>
  </si>
  <si>
    <t>ΤΕΜΑΧΙΑ ή ΣΕΤ</t>
  </si>
  <si>
    <t>ΡΟΛΛΟ</t>
  </si>
  <si>
    <t>Σύνολο</t>
  </si>
  <si>
    <t>Σετ 100 φύλλα Α4 220 γρ</t>
  </si>
  <si>
    <r>
      <t xml:space="preserve">Ανεξίτηλο μαρκαδοράκι </t>
    </r>
    <r>
      <rPr>
        <u/>
        <sz val="12"/>
        <color rgb="FF000000"/>
        <rFont val="Arial Narrow"/>
        <family val="2"/>
        <charset val="161"/>
      </rPr>
      <t>τύπου</t>
    </r>
    <r>
      <rPr>
        <sz val="12"/>
        <color rgb="FF000000"/>
        <rFont val="Arial Narrow"/>
        <family val="2"/>
        <charset val="161"/>
      </rPr>
      <t xml:space="preserve"> Staedtler. Μέγεθος small. Χρώμα : μαύρο.</t>
    </r>
  </si>
  <si>
    <r>
      <t xml:space="preserve">Ανεξίτηλο μαρκαδοράκι </t>
    </r>
    <r>
      <rPr>
        <u/>
        <sz val="12"/>
        <color rgb="FF000000"/>
        <rFont val="Arial Narrow"/>
        <family val="2"/>
        <charset val="161"/>
      </rPr>
      <t>τύπου</t>
    </r>
    <r>
      <rPr>
        <sz val="12"/>
        <color rgb="FF000000"/>
        <rFont val="Arial Narrow"/>
        <family val="2"/>
        <charset val="161"/>
      </rPr>
      <t xml:space="preserve"> Staedtler. Μέγεθος small. Χρώμα: κόκκινο</t>
    </r>
  </si>
  <si>
    <r>
      <t xml:space="preserve">ΛΙΝΑΤΣΑ ΦΥΣΙΚΟ χρώμα ΡΟΛΟ </t>
    </r>
    <r>
      <rPr>
        <u/>
        <sz val="12"/>
        <color rgb="FF000000"/>
        <rFont val="Arial Narrow"/>
        <family val="2"/>
        <charset val="161"/>
      </rPr>
      <t>περίπου</t>
    </r>
    <r>
      <rPr>
        <sz val="12"/>
        <color rgb="FF000000"/>
        <rFont val="Arial Narrow"/>
        <family val="2"/>
        <charset val="161"/>
      </rPr>
      <t xml:space="preserve">  Διαστάσεις: 60 εκ. x 5 μ. </t>
    </r>
  </si>
  <si>
    <r>
      <t xml:space="preserve">Κορδέλα δαντελωτή </t>
    </r>
    <r>
      <rPr>
        <u/>
        <sz val="12"/>
        <color rgb="FF000000"/>
        <rFont val="Arial Narrow"/>
        <family val="2"/>
        <charset val="161"/>
      </rPr>
      <t>περίπου</t>
    </r>
    <r>
      <rPr>
        <sz val="12"/>
        <color rgb="FF000000"/>
        <rFont val="Arial Narrow"/>
        <family val="2"/>
        <charset val="161"/>
      </rPr>
      <t xml:space="preserve"> διαστάσεις: 19 χιλιοστά (πάχος) / 10 μέτρα (μήκος ρολού) χρώμα : λευκό</t>
    </r>
  </si>
  <si>
    <r>
      <t xml:space="preserve">ΦΙΟΓΚΑΚΙΑ ΜΙΚΡΑ ΓΙΑ ΚΑΤΑΣΚΕΥΕΣ (ΒΕΛΟΥΤΕ κατά προτίμηση, εναλλακτικά άλλο υλικό,  διαστάσεις </t>
    </r>
    <r>
      <rPr>
        <u/>
        <sz val="12"/>
        <color rgb="FF000000"/>
        <rFont val="Arial Narrow"/>
        <family val="2"/>
        <charset val="161"/>
      </rPr>
      <t>περίπου</t>
    </r>
    <r>
      <rPr>
        <sz val="12"/>
        <color rgb="FF000000"/>
        <rFont val="Arial Narrow"/>
        <family val="2"/>
        <charset val="161"/>
      </rPr>
      <t xml:space="preserve"> στα 2,5 εκ. : σετ : περίπου 20 τεμ.-ΚΟΚΚΙΝΑ</t>
    </r>
  </si>
  <si>
    <r>
      <t xml:space="preserve">ΦΥΛΛΟ ΤΣΟΧΑΣ  ΠΆΧΟΣ :2 χιλ. </t>
    </r>
    <r>
      <rPr>
        <u/>
        <sz val="12"/>
        <color rgb="FF000000"/>
        <rFont val="Arial Narrow"/>
        <family val="2"/>
        <charset val="161"/>
      </rPr>
      <t>περίπου</t>
    </r>
    <r>
      <rPr>
        <sz val="12"/>
        <color rgb="FF000000"/>
        <rFont val="Arial Narrow"/>
        <family val="2"/>
        <charset val="161"/>
      </rPr>
      <t xml:space="preserve"> διαστάσεις:20Χ30 εκ, ΚΙΤΡΙΝΟ</t>
    </r>
  </si>
  <si>
    <r>
      <t xml:space="preserve">ΦΥΛΛΟ ΤΣΟΧΑΣ  ΠΆΧΟΣ :2 χιλ. </t>
    </r>
    <r>
      <rPr>
        <u/>
        <sz val="12"/>
        <color rgb="FF000000"/>
        <rFont val="Arial Narrow"/>
        <family val="2"/>
        <charset val="161"/>
      </rPr>
      <t>περίπου</t>
    </r>
    <r>
      <rPr>
        <sz val="12"/>
        <color rgb="FF000000"/>
        <rFont val="Arial Narrow"/>
        <family val="2"/>
        <charset val="161"/>
      </rPr>
      <t xml:space="preserve"> διαστάσεις:20Χ30 εκ, ΠΡΑΣΙΝΟ</t>
    </r>
  </si>
  <si>
    <r>
      <t xml:space="preserve">ΧΑΡΤΟΝΙ ΜΕ ΑΓΚΥΡΕΣ  </t>
    </r>
    <r>
      <rPr>
        <u/>
        <sz val="12"/>
        <color rgb="FF000000"/>
        <rFont val="Arial Narrow"/>
        <family val="2"/>
        <charset val="161"/>
      </rPr>
      <t>περίπου</t>
    </r>
    <r>
      <rPr>
        <sz val="12"/>
        <color rgb="FF000000"/>
        <rFont val="Arial Narrow"/>
        <family val="2"/>
        <charset val="161"/>
      </rPr>
      <t xml:space="preserve"> διαστάσεις 49,5Χ68 εκ βάρους 250- 300γρ</t>
    </r>
  </si>
  <si>
    <r>
      <t xml:space="preserve">ΣΠΑΓΓΟΣ ΛΙΝΑΡΙ </t>
    </r>
    <r>
      <rPr>
        <b/>
        <sz val="12"/>
        <color rgb="FF000000"/>
        <rFont val="Arial Narrow"/>
        <family val="2"/>
        <charset val="161"/>
      </rPr>
      <t xml:space="preserve">ΚΟΥΒΑΡΙ </t>
    </r>
    <r>
      <rPr>
        <sz val="12"/>
        <color rgb="FF000000"/>
        <rFont val="Arial Narrow"/>
        <family val="2"/>
        <charset val="161"/>
      </rPr>
      <t>μήκος 50 μ</t>
    </r>
  </si>
  <si>
    <r>
      <t xml:space="preserve">ΣΠΑΓΓΟΣ ΛΙΝΑΡΙ </t>
    </r>
    <r>
      <rPr>
        <b/>
        <sz val="12"/>
        <color rgb="FF000000"/>
        <rFont val="Arial Narrow"/>
        <family val="2"/>
        <charset val="161"/>
      </rPr>
      <t xml:space="preserve">ΚΑΡΟΥΛΙ </t>
    </r>
    <r>
      <rPr>
        <sz val="12"/>
        <color rgb="FF000000"/>
        <rFont val="Arial Narrow"/>
        <family val="2"/>
        <charset val="161"/>
      </rPr>
      <t>μήκος 50 μ</t>
    </r>
  </si>
  <si>
    <r>
      <rPr>
        <b/>
        <sz val="12"/>
        <color rgb="FF000000"/>
        <rFont val="Arial Narrow"/>
        <family val="2"/>
        <charset val="161"/>
      </rPr>
      <t>UHU stic</t>
    </r>
    <r>
      <rPr>
        <sz val="12"/>
        <color rgb="FF000000"/>
        <rFont val="Arial Narrow"/>
        <family val="2"/>
        <charset val="161"/>
      </rPr>
      <t xml:space="preserve"> 40 γρ.(όχι τύπου)</t>
    </r>
  </si>
  <si>
    <r>
      <t>Κ</t>
    </r>
    <r>
      <rPr>
        <b/>
        <sz val="12"/>
        <color rgb="FF000000"/>
        <rFont val="Arial Narrow"/>
        <family val="2"/>
        <charset val="161"/>
      </rPr>
      <t>ΟΛΛΑ ΥΓΡΗ UHU</t>
    </r>
    <r>
      <rPr>
        <sz val="12"/>
        <color rgb="FF000000"/>
        <rFont val="Arial Narrow"/>
        <family val="2"/>
        <charset val="161"/>
      </rPr>
      <t xml:space="preserve"> ΠΑΝΤΟΚΟΛΛΗΤΕΣ 125ML (όχι τύπου)</t>
    </r>
  </si>
  <si>
    <r>
      <t xml:space="preserve">Ταινία Συσκευασίας </t>
    </r>
    <r>
      <rPr>
        <b/>
        <sz val="12"/>
        <color rgb="FF000000"/>
        <rFont val="Arial Narrow"/>
        <family val="2"/>
        <charset val="161"/>
      </rPr>
      <t>Διάφανη</t>
    </r>
    <r>
      <rPr>
        <sz val="12"/>
        <color rgb="FF000000"/>
        <rFont val="Arial Narrow"/>
        <family val="2"/>
        <charset val="161"/>
      </rPr>
      <t xml:space="preserve"> 48mm. x 100μέτρα</t>
    </r>
  </si>
  <si>
    <r>
      <t>Σύρμα πίπας</t>
    </r>
    <r>
      <rPr>
        <sz val="12"/>
        <color theme="1"/>
        <rFont val="Arial Narrow"/>
        <family val="2"/>
        <charset val="161"/>
      </rPr>
      <t xml:space="preserve"> (σετ 24 τεμαχίων, διαστάσεων 0,6 x 30 cm)-ΧΡΥΣΟ</t>
    </r>
  </si>
  <si>
    <r>
      <t>Σύρμα πίπας</t>
    </r>
    <r>
      <rPr>
        <sz val="12"/>
        <color theme="1"/>
        <rFont val="Arial Narrow"/>
        <family val="2"/>
        <charset val="161"/>
      </rPr>
      <t xml:space="preserve"> (σετ 24 τεμαχίων, διαστάσεων 0,6 x 30 cm)-ΑΣΗΜΙ</t>
    </r>
  </si>
  <si>
    <r>
      <t>Σύρμα πίπας</t>
    </r>
    <r>
      <rPr>
        <sz val="12"/>
        <color theme="1"/>
        <rFont val="Arial Narrow"/>
        <family val="2"/>
        <charset val="161"/>
      </rPr>
      <t xml:space="preserve"> (σετ 24 τεμαχίων, διαστάσεων 0,6 x 30 cm)-ΔΙΑΦΟΡΑ ΧΡΩΜΑΤΑ</t>
    </r>
  </si>
  <si>
    <r>
      <t xml:space="preserve">Τέμπερα fluo-φωσφοριζέ, μη τοξική Primo </t>
    </r>
    <r>
      <rPr>
        <b/>
        <sz val="12"/>
        <color rgb="FF000000"/>
        <rFont val="Arial Narrow"/>
        <family val="2"/>
        <charset val="161"/>
      </rPr>
      <t>300ml</t>
    </r>
    <r>
      <rPr>
        <sz val="12"/>
        <color rgb="FF000000"/>
        <rFont val="Arial Narrow"/>
        <family val="2"/>
        <charset val="161"/>
      </rPr>
      <t xml:space="preserve"> (ΠΟΡΤΟΚΑΛΙ)</t>
    </r>
  </si>
  <si>
    <r>
      <t xml:space="preserve">Τέμπερα fluo-φωσφοριζέ, μη τοξική Primo </t>
    </r>
    <r>
      <rPr>
        <b/>
        <sz val="12"/>
        <color rgb="FF000000"/>
        <rFont val="Arial Narrow"/>
        <family val="2"/>
        <charset val="161"/>
      </rPr>
      <t>300ml</t>
    </r>
    <r>
      <rPr>
        <sz val="12"/>
        <color rgb="FF000000"/>
        <rFont val="Arial Narrow"/>
        <family val="2"/>
        <charset val="161"/>
      </rPr>
      <t xml:space="preserve"> (ΡΟΖ)</t>
    </r>
  </si>
  <si>
    <r>
      <t xml:space="preserve">Τέμπερα fluo-φωσφοριζέ, μη τοξική Primo </t>
    </r>
    <r>
      <rPr>
        <b/>
        <sz val="12"/>
        <color rgb="FF000000"/>
        <rFont val="Arial Narrow"/>
        <family val="2"/>
        <charset val="161"/>
      </rPr>
      <t>300ml</t>
    </r>
    <r>
      <rPr>
        <sz val="12"/>
        <color rgb="FF000000"/>
        <rFont val="Arial Narrow"/>
        <family val="2"/>
        <charset val="161"/>
      </rPr>
      <t xml:space="preserve"> (ΤΙΡΚΟΥΑΖ)</t>
    </r>
  </si>
  <si>
    <r>
      <t xml:space="preserve">Τέμπερα fluo-φωσφοριζέ, Primo </t>
    </r>
    <r>
      <rPr>
        <b/>
        <sz val="12"/>
        <color rgb="FF000000"/>
        <rFont val="Arial Narrow"/>
        <family val="2"/>
        <charset val="161"/>
      </rPr>
      <t>300ml</t>
    </r>
    <r>
      <rPr>
        <sz val="12"/>
        <color rgb="FF000000"/>
        <rFont val="Arial Narrow"/>
        <family val="2"/>
        <charset val="161"/>
      </rPr>
      <t xml:space="preserve"> (ΠΡΑΣΙΝΟ)</t>
    </r>
  </si>
  <si>
    <r>
      <t xml:space="preserve">Τέμπερα Περλέ 300ml, μη τοξική Primo </t>
    </r>
    <r>
      <rPr>
        <b/>
        <sz val="12"/>
        <color rgb="FF000000"/>
        <rFont val="Arial Narrow"/>
        <family val="2"/>
        <charset val="161"/>
      </rPr>
      <t xml:space="preserve">300ml </t>
    </r>
    <r>
      <rPr>
        <sz val="12"/>
        <color rgb="FF000000"/>
        <rFont val="Arial Narrow"/>
        <family val="2"/>
        <charset val="161"/>
      </rPr>
      <t>(ΡΟΖ)</t>
    </r>
  </si>
  <si>
    <r>
      <t xml:space="preserve">Χαρτόνια Κανσόν διάστ. </t>
    </r>
    <r>
      <rPr>
        <b/>
        <sz val="12"/>
        <color rgb="FF000000"/>
        <rFont val="Arial Narrow"/>
        <family val="2"/>
        <charset val="161"/>
      </rPr>
      <t>50x70cm, 220gr</t>
    </r>
    <r>
      <rPr>
        <sz val="12"/>
        <color rgb="FF000000"/>
        <rFont val="Arial Narrow"/>
        <family val="2"/>
        <charset val="161"/>
      </rPr>
      <t xml:space="preserve"> (ΛΕΥΚΟ)</t>
    </r>
  </si>
  <si>
    <r>
      <t>Χαρτόνια Κανσόν διάστ. 50x70cm,</t>
    </r>
    <r>
      <rPr>
        <b/>
        <sz val="12"/>
        <color rgb="FF000000"/>
        <rFont val="Arial Narrow"/>
        <family val="2"/>
        <charset val="161"/>
      </rPr>
      <t xml:space="preserve"> 220gr</t>
    </r>
    <r>
      <rPr>
        <sz val="12"/>
        <color rgb="FF000000"/>
        <rFont val="Arial Narrow"/>
        <family val="2"/>
        <charset val="161"/>
      </rPr>
      <t xml:space="preserve"> (ΜΠΕΖ)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</si>
  <si>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(ΚΑΦΕ ΑΝΟΙΧΤΟ)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</si>
  <si>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</t>
    </r>
    <r>
      <rPr>
        <sz val="12"/>
        <color rgb="FF000000"/>
        <rFont val="Arial Narrow"/>
        <family val="2"/>
        <charset val="161"/>
      </rPr>
      <t>r (ΜΑΥΡΟ)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</si>
  <si>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(ΛΑΧΑΝΙ)</t>
    </r>
  </si>
  <si>
    <r>
      <t>Χαρτόνια Κανσόν διάστ. 50x70cm,</t>
    </r>
    <r>
      <rPr>
        <b/>
        <sz val="12"/>
        <color rgb="FF000000"/>
        <rFont val="Arial Narrow"/>
        <family val="2"/>
        <charset val="161"/>
      </rPr>
      <t xml:space="preserve"> 220gr</t>
    </r>
    <r>
      <rPr>
        <sz val="12"/>
        <color rgb="FF000000"/>
        <rFont val="Arial Narrow"/>
        <family val="2"/>
        <charset val="161"/>
      </rPr>
      <t xml:space="preserve"> (ΠΡΑΣΙΝΟ)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</si>
  <si>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(ΚΥΠΑΡΙΣΣΙ)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</si>
  <si>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(ΚΙΤΡΙΝΟ)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</si>
  <si>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(ΠΟΡΤΟΚΑΛΙ ΑΝΟΙΧΤΟ)</t>
    </r>
  </si>
  <si>
    <r>
      <t>Χαρτόνια Κανσόν διάστ. 50x70cm,</t>
    </r>
    <r>
      <rPr>
        <b/>
        <sz val="12"/>
        <color rgb="FF000000"/>
        <rFont val="Arial Narrow"/>
        <family val="2"/>
        <charset val="161"/>
      </rPr>
      <t xml:space="preserve"> 220gr</t>
    </r>
    <r>
      <rPr>
        <sz val="12"/>
        <color rgb="FF000000"/>
        <rFont val="Arial Narrow"/>
        <family val="2"/>
        <charset val="161"/>
      </rPr>
      <t xml:space="preserve"> (ΚΟΚΚΙΝΟ)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</si>
  <si>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(ΡΟΖ)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</si>
  <si>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(ΦΟΥΞ)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</si>
  <si>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(ΓΚΡΙ)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</si>
  <si>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(ΤΙΡΚΟΥΑΖ)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</si>
  <si>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(ΘΑΛΑΣΣΙ)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</si>
  <si>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(ΜΠΛΕ)</t>
    </r>
  </si>
  <si>
    <r>
      <t>Χαρτόνια Κανσόν διάστ. 50x70cm,</t>
    </r>
    <r>
      <rPr>
        <b/>
        <sz val="12"/>
        <color rgb="FF000000"/>
        <rFont val="Arial Narrow"/>
        <family val="2"/>
        <charset val="161"/>
      </rPr>
      <t xml:space="preserve"> 220gr</t>
    </r>
    <r>
      <rPr>
        <sz val="12"/>
        <color rgb="FF000000"/>
        <rFont val="Arial Narrow"/>
        <family val="2"/>
        <charset val="161"/>
      </rPr>
      <t xml:space="preserve"> (ΜΠΛΕ ΣΚΟΥΡΟ)</t>
    </r>
  </si>
  <si>
    <r>
      <t xml:space="preserve">Χαρτόνια Κανσόν διάστ. 50x70cm, </t>
    </r>
    <r>
      <rPr>
        <b/>
        <sz val="12"/>
        <color rgb="FF000000"/>
        <rFont val="Arial Narrow"/>
        <family val="2"/>
        <charset val="161"/>
      </rPr>
      <t>220gr</t>
    </r>
    <r>
      <rPr>
        <sz val="12"/>
        <color rgb="FF000000"/>
        <rFont val="Arial Narrow"/>
        <family val="2"/>
        <charset val="161"/>
      </rPr>
      <t xml:space="preserve"> (ΠΟΡΤΟΚΑΛΙ ΣΚΟΥΡΟ)</t>
    </r>
  </si>
  <si>
    <r>
      <t xml:space="preserve">Χαρτόνι Κάνσον Α4 </t>
    </r>
    <r>
      <rPr>
        <b/>
        <sz val="12"/>
        <color rgb="FF000000"/>
        <rFont val="Arial Narrow"/>
        <family val="2"/>
        <charset val="161"/>
      </rPr>
      <t>220 γρ</t>
    </r>
    <r>
      <rPr>
        <sz val="12"/>
        <color rgb="FF000000"/>
        <rFont val="Arial Narrow"/>
        <family val="2"/>
        <charset val="161"/>
      </rPr>
      <t xml:space="preserve"> (ΣΕΤ 100τμχ) (ΛΕΥΚΟ)</t>
    </r>
  </si>
  <si>
    <r>
      <t xml:space="preserve">Χαρτόνι Κάνσον Α4 </t>
    </r>
    <r>
      <rPr>
        <b/>
        <sz val="12"/>
        <color rgb="FF000000"/>
        <rFont val="Arial Narrow"/>
        <family val="2"/>
        <charset val="161"/>
      </rPr>
      <t>220 γρ</t>
    </r>
    <r>
      <rPr>
        <sz val="12"/>
        <color rgb="FF000000"/>
        <rFont val="Arial Narrow"/>
        <family val="2"/>
        <charset val="161"/>
      </rPr>
      <t xml:space="preserve"> (ΣΕΤ 100τμχ) (ΚΟΚΚΙΝΟ)</t>
    </r>
  </si>
  <si>
    <r>
      <t xml:space="preserve">Χαρτόνι Κάνσον Α4 </t>
    </r>
    <r>
      <rPr>
        <b/>
        <sz val="12"/>
        <color rgb="FF000000"/>
        <rFont val="Arial Narrow"/>
        <family val="2"/>
        <charset val="161"/>
      </rPr>
      <t xml:space="preserve">220 γρ </t>
    </r>
    <r>
      <rPr>
        <sz val="12"/>
        <color rgb="FF000000"/>
        <rFont val="Arial Narrow"/>
        <family val="2"/>
        <charset val="161"/>
      </rPr>
      <t>(ΣΕΤ 100τμχ)  (ΚΙΤΡΙΝΟ)</t>
    </r>
  </si>
  <si>
    <r>
      <t>Χαρτόνι Κάνσον Α4</t>
    </r>
    <r>
      <rPr>
        <b/>
        <sz val="12"/>
        <color rgb="FF000000"/>
        <rFont val="Arial Narrow"/>
        <family val="2"/>
        <charset val="161"/>
      </rPr>
      <t xml:space="preserve"> 220 γρ</t>
    </r>
    <r>
      <rPr>
        <sz val="12"/>
        <color rgb="FF000000"/>
        <rFont val="Arial Narrow"/>
        <family val="2"/>
        <charset val="161"/>
      </rPr>
      <t xml:space="preserve"> (ΣΕΤ 100τμχ) (ΜΠΛΕ ΣΚΟΥΡΟ)</t>
    </r>
  </si>
  <si>
    <r>
      <t xml:space="preserve">Χαρτόνι Κάνσον Α4 </t>
    </r>
    <r>
      <rPr>
        <b/>
        <sz val="12"/>
        <color rgb="FF000000"/>
        <rFont val="Arial Narrow"/>
        <family val="2"/>
        <charset val="161"/>
      </rPr>
      <t>220 γρ</t>
    </r>
    <r>
      <rPr>
        <sz val="12"/>
        <color rgb="FF000000"/>
        <rFont val="Arial Narrow"/>
        <family val="2"/>
        <charset val="161"/>
      </rPr>
      <t xml:space="preserve"> (ΣΕΤ 100τμχ) (ΠΡΑΣΙΝΟ)</t>
    </r>
  </si>
  <si>
    <r>
      <t xml:space="preserve">Χαρτόνι Κάνσον Α4 </t>
    </r>
    <r>
      <rPr>
        <b/>
        <sz val="12"/>
        <color rgb="FF000000"/>
        <rFont val="Arial Narrow"/>
        <family val="2"/>
        <charset val="161"/>
      </rPr>
      <t>220 γρ</t>
    </r>
    <r>
      <rPr>
        <sz val="12"/>
        <color rgb="FF000000"/>
        <rFont val="Arial Narrow"/>
        <family val="2"/>
        <charset val="161"/>
      </rPr>
      <t xml:space="preserve"> (ΣΕΤ 100τμχ) (ΠΟΡΤΟΚΑΛΙ)</t>
    </r>
  </si>
  <si>
    <r>
      <t xml:space="preserve">Έγρωμο Φωτοτυπικό χαρτί Α4 Σετ 500 φύλλα, </t>
    </r>
    <r>
      <rPr>
        <b/>
        <sz val="12"/>
        <color rgb="FF000000"/>
        <rFont val="Arial Narrow"/>
        <family val="2"/>
        <charset val="161"/>
      </rPr>
      <t>80gr</t>
    </r>
    <r>
      <rPr>
        <sz val="12"/>
        <color rgb="FF000000"/>
        <rFont val="Arial Narrow"/>
        <family val="2"/>
        <charset val="161"/>
      </rPr>
      <t xml:space="preserve"> (ΚΟΚΚΙΝΟ)</t>
    </r>
  </si>
  <si>
    <t>Σετ 500 φύλλα. Α4, 80gr</t>
  </si>
  <si>
    <t>σετ 50τεμ</t>
  </si>
  <si>
    <t>τεμ, 500γρ</t>
  </si>
  <si>
    <t>τεμ, 50μ</t>
  </si>
  <si>
    <t>ΧΑΡΤΟΝΙ ΠΟΥΑ ΜΙΝΙ : περίπου διαστάσεις: 50Χ70 εκ, βάρος περίπου: 220 γρ -ΚΟΚΚΙΝΟ</t>
  </si>
  <si>
    <t>ΧΑΡΤΟΝΙ ΠΟΥΑ ΜΙΝΙ : περίπου διαστάσεις:50Χ70 εκ-220 γρ-ΚΙΤΡΙΝΟ</t>
  </si>
  <si>
    <t>ΧΑΡΤΟΝΙ ΠΟΥΑ ΜΙΝΙ : περίπου διαστάσεις:50Χ70 εκ-220 γρ-ΠΕΤΡΟΛ</t>
  </si>
  <si>
    <t>ΧΑΡΤΟΝΙ ΠΟΥΑ ΜΙΝΙ : περίπου διαστάσεις:50Χ70 εκ-220 γρ-ΛΑΧΑΝΙ</t>
  </si>
  <si>
    <t>ΧΑΡΤΟΝΙ ΠΟΥΑ  περίπου διαστάσεις: 50X70 εκ βάρος περίπου 300γρ-ΚΟΚΚΙΝΟ</t>
  </si>
  <si>
    <t>ΧΑΡΤΟΝΙ ΠΟΥΑ  περίπου διαστάσεις: 50X70 εκ βάρος περίπου 300γρ-ΚΙΤΡΙΝΟ</t>
  </si>
  <si>
    <t>ΧΑΡΤΟΝΙ ΠΟΥΑ  περίπου διαστάσεις: 50X70 εκ βάρος περίπου 300γρ-ΡΟΖ</t>
  </si>
  <si>
    <t>ΧΑΡΤΟΝΙ ΠΟΥΑ  περίπου διαστάσεις: 50X70 εκ βάρος περίπου 300γρ-ΓΑΛΑΖΙΟ</t>
  </si>
  <si>
    <t>Πιάτο χάρτινο λευκό 50 τεμάχια από ανακυκλωμένο χαρτί, Διάμετρος: 20 εκ.</t>
  </si>
  <si>
    <t>Πιάτο χάρτινο λευκό 50 τεμάχια από ανακυκλωμένο χαρτί, Διάμετρος: 23 εκ.</t>
  </si>
  <si>
    <t>Πιάτο χάρτινο λευκό 50 τεμάχια από ανακυκλωμένο χαρτί, Διάμετρος: 16 εκ.</t>
  </si>
  <si>
    <t>ΗΜΕΡΟΛΟΓΙΑ ΣΠΙΡΑΛ ΗΜΕΡΗΣΙΑ 17Χ25 ΕΤΟΥΣ 2027</t>
  </si>
  <si>
    <t>ΡΟΖ-ΓΚΡΙ-ΜΠΛΕ-ΠΡΑΣΙΝΟ-ΜΑΥΡΟ</t>
  </si>
  <si>
    <t>ΗΜΕΡΟΛΟΓΙΟ Πλάνο 2027 Μηνιαίο γραφείου Υ50x35εκ</t>
  </si>
  <si>
    <t>Κουτιά με ράχη 3cm &amp; λάστιχο, Κατασκευασμένα από πλαστικοποιημένο χαρτόνι, Διάσταση: 25x35cm ( χρώματα : 10x κίτρινο-10x μαύρο-10 x ροζ-10 x κόκκινο-10x γαλάζιο-10x πράσινο)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</si>
</sst>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5" formatCode="#,##0.00\ &quot;€&quot;"/>
  </numFmts>
  <fonts count="1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</font>
    <font>
      <b/>
      <sz val="12"/>
      <color theme="1"/>
      <name val="Arial Narrow"/>
      <family val="2"/>
      <charset val="161"/>
    </font>
    <font>
      <b/>
      <sz val="11"/>
      <color theme="1"/>
      <name val="Arial Narrow"/>
      <family val="2"/>
      <charset val="161"/>
    </font>
    <font>
      <sz val="11"/>
      <color rgb="FF000000"/>
      <name val="Arial Narrow"/>
      <family val="2"/>
      <charset val="161"/>
    </font>
    <font>
      <sz val="12"/>
      <color rgb="FF000000"/>
      <name val="Arial Narrow"/>
      <family val="2"/>
      <charset val="161"/>
    </font>
    <font>
      <b/>
      <sz val="9"/>
      <color theme="1"/>
      <name val="Arial Narrow"/>
      <family val="2"/>
      <charset val="161"/>
    </font>
    <font>
      <sz val="12"/>
      <color theme="1"/>
      <name val="Arial Narrow"/>
      <family val="2"/>
      <charset val="161"/>
    </font>
    <font>
      <u/>
      <sz val="12"/>
      <color rgb="FF000000"/>
      <name val="Arial Narrow"/>
      <family val="2"/>
      <charset val="161"/>
    </font>
    <font>
      <b/>
      <sz val="12"/>
      <color rgb="FF000000"/>
      <name val="Arial Narrow"/>
      <family val="2"/>
      <charset val="161"/>
    </font>
    <font>
      <sz val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wrapText="1"/>
    </xf>
    <xf numFmtId="0" fontId="7" fillId="0" borderId="0" xfId="0" applyFont="1"/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wrapText="1"/>
    </xf>
    <xf numFmtId="0" fontId="7" fillId="0" borderId="2" xfId="0" applyFont="1" applyBorder="1"/>
    <xf numFmtId="0" fontId="2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165" fontId="7" fillId="0" borderId="2" xfId="0" applyNumberFormat="1" applyFont="1" applyBorder="1"/>
    <xf numFmtId="8" fontId="7" fillId="0" borderId="2" xfId="0" applyNumberFormat="1" applyFont="1" applyBorder="1" applyAlignment="1">
      <alignment horizontal="right" wrapText="1"/>
    </xf>
    <xf numFmtId="0" fontId="7" fillId="0" borderId="1" xfId="0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5" fontId="7" fillId="0" borderId="1" xfId="0" applyNumberFormat="1" applyFont="1" applyBorder="1"/>
    <xf numFmtId="0" fontId="7" fillId="0" borderId="0" xfId="0" applyFont="1" applyAlignment="1">
      <alignment horizontal="center"/>
    </xf>
    <xf numFmtId="8" fontId="2" fillId="0" borderId="1" xfId="0" applyNumberFormat="1" applyFont="1" applyBorder="1"/>
    <xf numFmtId="8" fontId="2" fillId="4" borderId="1" xfId="0" applyNumberFormat="1" applyFont="1" applyFill="1" applyBorder="1"/>
    <xf numFmtId="8" fontId="7" fillId="0" borderId="0" xfId="0" applyNumberFormat="1" applyFont="1"/>
    <xf numFmtId="0" fontId="6" fillId="0" borderId="1" xfId="0" applyFont="1" applyBorder="1"/>
    <xf numFmtId="0" fontId="2" fillId="0" borderId="2" xfId="0" applyFont="1" applyBorder="1"/>
    <xf numFmtId="8" fontId="2" fillId="0" borderId="2" xfId="0" applyNumberFormat="1" applyFont="1" applyBorder="1"/>
    <xf numFmtId="0" fontId="2" fillId="3" borderId="2" xfId="0" applyFont="1" applyFill="1" applyBorder="1" applyAlignment="1">
      <alignment horizontal="center"/>
    </xf>
    <xf numFmtId="8" fontId="7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</cellXfs>
  <cellStyles count="2">
    <cellStyle name="Excel Built-in Normal" xfId="1" xr:uid="{00000000-0005-0000-0000-000000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5DD27-15BF-4BA8-BE5C-5B7D3951086E}">
  <dimension ref="A1:I147"/>
  <sheetViews>
    <sheetView tabSelected="1" topLeftCell="A9" workbookViewId="0">
      <selection sqref="A1:XFD4"/>
    </sheetView>
  </sheetViews>
  <sheetFormatPr defaultRowHeight="15.6" x14ac:dyDescent="0.3"/>
  <cols>
    <col min="1" max="1" width="4.44140625" style="3" bestFit="1" customWidth="1"/>
    <col min="2" max="2" width="6.6640625" style="26" customWidth="1"/>
    <col min="3" max="3" width="24.44140625" style="26" hidden="1" customWidth="1"/>
    <col min="4" max="4" width="47.33203125" style="3" customWidth="1"/>
    <col min="5" max="5" width="12.88671875" style="3" customWidth="1"/>
    <col min="6" max="6" width="13" style="26" customWidth="1"/>
    <col min="7" max="7" width="9" style="3" customWidth="1"/>
    <col min="8" max="8" width="11" style="3" customWidth="1"/>
    <col min="9" max="9" width="3.5546875" style="3" customWidth="1"/>
    <col min="10" max="16384" width="8.88671875" style="3"/>
  </cols>
  <sheetData>
    <row r="1" spans="1:9" s="1" customFormat="1" x14ac:dyDescent="0.3">
      <c r="A1" s="1" t="s">
        <v>15</v>
      </c>
      <c r="B1" s="4"/>
      <c r="C1" s="4"/>
      <c r="E1" s="4"/>
      <c r="I1" s="4"/>
    </row>
    <row r="2" spans="1:9" s="1" customFormat="1" x14ac:dyDescent="0.3">
      <c r="A2" s="35" t="s">
        <v>14</v>
      </c>
      <c r="B2" s="35"/>
      <c r="C2" s="35"/>
      <c r="D2" s="35"/>
      <c r="E2" s="35"/>
      <c r="F2" s="35"/>
      <c r="G2" s="35"/>
      <c r="H2" s="35"/>
      <c r="I2" s="35"/>
    </row>
    <row r="3" spans="1:9" s="1" customFormat="1" ht="16.2" thickBot="1" x14ac:dyDescent="0.35">
      <c r="A3" s="6"/>
      <c r="B3" s="7"/>
      <c r="C3" s="7"/>
      <c r="D3" s="8"/>
      <c r="E3" s="8"/>
      <c r="F3" s="7"/>
      <c r="G3" s="8"/>
    </row>
    <row r="4" spans="1:9" ht="67.8" customHeight="1" thickBot="1" x14ac:dyDescent="0.35">
      <c r="A4" s="9" t="s">
        <v>3</v>
      </c>
      <c r="B4" s="9" t="s">
        <v>2</v>
      </c>
      <c r="C4" s="10" t="s">
        <v>6</v>
      </c>
      <c r="D4" s="11" t="s">
        <v>0</v>
      </c>
      <c r="E4" s="11" t="s">
        <v>21</v>
      </c>
      <c r="F4" s="12" t="s">
        <v>5</v>
      </c>
      <c r="G4" s="13" t="s">
        <v>1</v>
      </c>
      <c r="H4" s="14" t="s">
        <v>8</v>
      </c>
    </row>
    <row r="5" spans="1:9" x14ac:dyDescent="0.3">
      <c r="A5" s="15">
        <v>1</v>
      </c>
      <c r="B5" s="16">
        <v>3</v>
      </c>
      <c r="C5" s="16"/>
      <c r="D5" s="17" t="s">
        <v>90</v>
      </c>
      <c r="E5" s="17"/>
      <c r="F5" s="18" t="s">
        <v>91</v>
      </c>
      <c r="G5" s="19">
        <v>2</v>
      </c>
      <c r="H5" s="20">
        <f t="shared" ref="H5:H66" si="0">B5*G5</f>
        <v>6</v>
      </c>
    </row>
    <row r="6" spans="1:9" x14ac:dyDescent="0.3">
      <c r="A6" s="21">
        <f>A5+1</f>
        <v>2</v>
      </c>
      <c r="B6" s="22">
        <v>80</v>
      </c>
      <c r="C6" s="22"/>
      <c r="D6" s="23" t="s">
        <v>92</v>
      </c>
      <c r="E6" s="23"/>
      <c r="F6" s="24" t="s">
        <v>4</v>
      </c>
      <c r="G6" s="25">
        <v>0.25</v>
      </c>
      <c r="H6" s="20">
        <f t="shared" si="0"/>
        <v>20</v>
      </c>
    </row>
    <row r="7" spans="1:9" ht="31.2" x14ac:dyDescent="0.3">
      <c r="A7" s="21">
        <f t="shared" ref="A7:A70" si="1">A6+1</f>
        <v>3</v>
      </c>
      <c r="B7" s="22">
        <v>1</v>
      </c>
      <c r="C7" s="22"/>
      <c r="D7" s="23" t="s">
        <v>13</v>
      </c>
      <c r="E7" s="23"/>
      <c r="F7" s="24" t="s">
        <v>4</v>
      </c>
      <c r="G7" s="25">
        <v>17.7</v>
      </c>
      <c r="H7" s="20">
        <f t="shared" si="0"/>
        <v>17.7</v>
      </c>
    </row>
    <row r="8" spans="1:9" ht="31.2" x14ac:dyDescent="0.3">
      <c r="A8" s="21">
        <f t="shared" si="1"/>
        <v>4</v>
      </c>
      <c r="B8" s="22">
        <v>1</v>
      </c>
      <c r="C8" s="22"/>
      <c r="D8" s="23" t="s">
        <v>12</v>
      </c>
      <c r="E8" s="23"/>
      <c r="F8" s="24" t="s">
        <v>4</v>
      </c>
      <c r="G8" s="25">
        <v>34.5</v>
      </c>
      <c r="H8" s="20">
        <f t="shared" si="0"/>
        <v>34.5</v>
      </c>
    </row>
    <row r="9" spans="1:9" ht="31.2" x14ac:dyDescent="0.3">
      <c r="A9" s="21">
        <f t="shared" si="1"/>
        <v>5</v>
      </c>
      <c r="B9" s="22">
        <v>8</v>
      </c>
      <c r="C9" s="22"/>
      <c r="D9" s="23" t="s">
        <v>152</v>
      </c>
      <c r="E9" s="23" t="s">
        <v>22</v>
      </c>
      <c r="F9" s="24" t="s">
        <v>4</v>
      </c>
      <c r="G9" s="25">
        <v>1.7</v>
      </c>
      <c r="H9" s="20">
        <f t="shared" si="0"/>
        <v>13.6</v>
      </c>
    </row>
    <row r="10" spans="1:9" ht="31.2" x14ac:dyDescent="0.3">
      <c r="A10" s="21">
        <f t="shared" si="1"/>
        <v>6</v>
      </c>
      <c r="B10" s="22">
        <v>4</v>
      </c>
      <c r="C10" s="22"/>
      <c r="D10" s="23" t="s">
        <v>153</v>
      </c>
      <c r="E10" s="23" t="s">
        <v>23</v>
      </c>
      <c r="F10" s="24" t="s">
        <v>4</v>
      </c>
      <c r="G10" s="25">
        <v>1.7</v>
      </c>
      <c r="H10" s="20">
        <f t="shared" si="0"/>
        <v>6.8</v>
      </c>
    </row>
    <row r="11" spans="1:9" ht="31.2" x14ac:dyDescent="0.3">
      <c r="A11" s="21">
        <f t="shared" si="1"/>
        <v>7</v>
      </c>
      <c r="B11" s="22">
        <v>1</v>
      </c>
      <c r="C11" s="22"/>
      <c r="D11" s="23" t="s">
        <v>154</v>
      </c>
      <c r="E11" s="23" t="s">
        <v>24</v>
      </c>
      <c r="F11" s="24" t="s">
        <v>93</v>
      </c>
      <c r="G11" s="25">
        <v>9.9</v>
      </c>
      <c r="H11" s="20">
        <f t="shared" si="0"/>
        <v>9.9</v>
      </c>
    </row>
    <row r="12" spans="1:9" ht="31.2" x14ac:dyDescent="0.3">
      <c r="A12" s="21">
        <f t="shared" si="1"/>
        <v>8</v>
      </c>
      <c r="B12" s="22">
        <v>1</v>
      </c>
      <c r="C12" s="22"/>
      <c r="D12" s="23" t="s">
        <v>155</v>
      </c>
      <c r="E12" s="23" t="s">
        <v>25</v>
      </c>
      <c r="F12" s="24" t="s">
        <v>4</v>
      </c>
      <c r="G12" s="25">
        <v>5.9</v>
      </c>
      <c r="H12" s="20">
        <f t="shared" si="0"/>
        <v>5.9</v>
      </c>
    </row>
    <row r="13" spans="1:9" ht="46.8" x14ac:dyDescent="0.3">
      <c r="A13" s="21">
        <f t="shared" si="1"/>
        <v>9</v>
      </c>
      <c r="B13" s="22">
        <v>3</v>
      </c>
      <c r="C13" s="22"/>
      <c r="D13" s="23" t="s">
        <v>156</v>
      </c>
      <c r="E13" s="23" t="s">
        <v>23</v>
      </c>
      <c r="F13" s="18" t="s">
        <v>94</v>
      </c>
      <c r="G13" s="25">
        <v>3.9</v>
      </c>
      <c r="H13" s="20">
        <f t="shared" si="0"/>
        <v>11.7</v>
      </c>
    </row>
    <row r="14" spans="1:9" ht="31.2" x14ac:dyDescent="0.3">
      <c r="A14" s="21">
        <f t="shared" si="1"/>
        <v>10</v>
      </c>
      <c r="B14" s="22">
        <v>10</v>
      </c>
      <c r="C14" s="22"/>
      <c r="D14" s="23" t="s">
        <v>157</v>
      </c>
      <c r="E14" s="23" t="s">
        <v>26</v>
      </c>
      <c r="F14" s="24" t="s">
        <v>4</v>
      </c>
      <c r="G14" s="25">
        <v>0.6</v>
      </c>
      <c r="H14" s="20">
        <f t="shared" si="0"/>
        <v>6</v>
      </c>
    </row>
    <row r="15" spans="1:9" ht="31.2" x14ac:dyDescent="0.3">
      <c r="A15" s="21">
        <f t="shared" si="1"/>
        <v>11</v>
      </c>
      <c r="B15" s="22">
        <v>5</v>
      </c>
      <c r="C15" s="22"/>
      <c r="D15" s="23" t="s">
        <v>158</v>
      </c>
      <c r="E15" s="23" t="s">
        <v>27</v>
      </c>
      <c r="F15" s="24" t="s">
        <v>4</v>
      </c>
      <c r="G15" s="25">
        <v>0.6</v>
      </c>
      <c r="H15" s="20">
        <f t="shared" si="0"/>
        <v>3</v>
      </c>
    </row>
    <row r="16" spans="1:9" x14ac:dyDescent="0.3">
      <c r="A16" s="21">
        <f t="shared" si="1"/>
        <v>12</v>
      </c>
      <c r="B16" s="22">
        <v>1</v>
      </c>
      <c r="C16" s="22"/>
      <c r="D16" s="23" t="s">
        <v>16</v>
      </c>
      <c r="E16" s="23" t="s">
        <v>28</v>
      </c>
      <c r="F16" s="24" t="s">
        <v>4</v>
      </c>
      <c r="G16" s="25">
        <v>1.8</v>
      </c>
      <c r="H16" s="20">
        <f t="shared" si="0"/>
        <v>1.8</v>
      </c>
    </row>
    <row r="17" spans="1:8" x14ac:dyDescent="0.3">
      <c r="A17" s="21">
        <f t="shared" si="1"/>
        <v>13</v>
      </c>
      <c r="B17" s="22">
        <v>1</v>
      </c>
      <c r="C17" s="22"/>
      <c r="D17" s="23" t="s">
        <v>17</v>
      </c>
      <c r="E17" s="23" t="s">
        <v>29</v>
      </c>
      <c r="F17" s="24" t="s">
        <v>4</v>
      </c>
      <c r="G17" s="25">
        <v>1.8</v>
      </c>
      <c r="H17" s="20">
        <f t="shared" si="0"/>
        <v>1.8</v>
      </c>
    </row>
    <row r="18" spans="1:8" x14ac:dyDescent="0.3">
      <c r="A18" s="21">
        <f t="shared" si="1"/>
        <v>14</v>
      </c>
      <c r="B18" s="22">
        <v>1</v>
      </c>
      <c r="C18" s="22"/>
      <c r="D18" s="23" t="s">
        <v>18</v>
      </c>
      <c r="E18" s="23" t="s">
        <v>23</v>
      </c>
      <c r="F18" s="24" t="s">
        <v>4</v>
      </c>
      <c r="G18" s="25">
        <v>1.8</v>
      </c>
      <c r="H18" s="20">
        <f t="shared" si="0"/>
        <v>1.8</v>
      </c>
    </row>
    <row r="19" spans="1:8" x14ac:dyDescent="0.3">
      <c r="A19" s="21">
        <f t="shared" si="1"/>
        <v>15</v>
      </c>
      <c r="B19" s="22">
        <v>1</v>
      </c>
      <c r="C19" s="22"/>
      <c r="D19" s="23" t="s">
        <v>19</v>
      </c>
      <c r="E19" s="23" t="s">
        <v>26</v>
      </c>
      <c r="F19" s="24" t="s">
        <v>4</v>
      </c>
      <c r="G19" s="25">
        <v>1.8</v>
      </c>
      <c r="H19" s="20">
        <f t="shared" si="0"/>
        <v>1.8</v>
      </c>
    </row>
    <row r="20" spans="1:8" x14ac:dyDescent="0.3">
      <c r="A20" s="21">
        <f t="shared" si="1"/>
        <v>16</v>
      </c>
      <c r="B20" s="22">
        <v>1</v>
      </c>
      <c r="C20" s="22"/>
      <c r="D20" s="23" t="s">
        <v>113</v>
      </c>
      <c r="E20" s="23" t="s">
        <v>23</v>
      </c>
      <c r="F20" s="24" t="s">
        <v>4</v>
      </c>
      <c r="G20" s="25">
        <v>7.5</v>
      </c>
      <c r="H20" s="20">
        <f t="shared" si="0"/>
        <v>7.5</v>
      </c>
    </row>
    <row r="21" spans="1:8" ht="31.2" x14ac:dyDescent="0.3">
      <c r="A21" s="21">
        <f t="shared" si="1"/>
        <v>17</v>
      </c>
      <c r="B21" s="22">
        <v>2</v>
      </c>
      <c r="C21" s="22"/>
      <c r="D21" s="23" t="s">
        <v>114</v>
      </c>
      <c r="E21" s="23" t="s">
        <v>30</v>
      </c>
      <c r="F21" s="18" t="s">
        <v>94</v>
      </c>
      <c r="G21" s="25">
        <v>1.8</v>
      </c>
      <c r="H21" s="20">
        <f t="shared" si="0"/>
        <v>3.6</v>
      </c>
    </row>
    <row r="22" spans="1:8" ht="31.2" x14ac:dyDescent="0.3">
      <c r="A22" s="21">
        <f t="shared" si="1"/>
        <v>18</v>
      </c>
      <c r="B22" s="22">
        <v>4</v>
      </c>
      <c r="C22" s="22"/>
      <c r="D22" s="23" t="s">
        <v>33</v>
      </c>
      <c r="E22" s="23" t="s">
        <v>32</v>
      </c>
      <c r="F22" s="18" t="s">
        <v>94</v>
      </c>
      <c r="G22" s="25">
        <v>2.2999999999999998</v>
      </c>
      <c r="H22" s="20">
        <f t="shared" si="0"/>
        <v>9.1999999999999993</v>
      </c>
    </row>
    <row r="23" spans="1:8" ht="31.2" x14ac:dyDescent="0.3">
      <c r="A23" s="21">
        <f t="shared" si="1"/>
        <v>19</v>
      </c>
      <c r="B23" s="22">
        <v>10</v>
      </c>
      <c r="C23" s="22"/>
      <c r="D23" s="23" t="s">
        <v>34</v>
      </c>
      <c r="E23" s="23" t="s">
        <v>25</v>
      </c>
      <c r="F23" s="24" t="s">
        <v>4</v>
      </c>
      <c r="G23" s="25">
        <v>0.6</v>
      </c>
      <c r="H23" s="20">
        <f t="shared" si="0"/>
        <v>6</v>
      </c>
    </row>
    <row r="24" spans="1:8" ht="31.2" x14ac:dyDescent="0.3">
      <c r="A24" s="21">
        <f t="shared" si="1"/>
        <v>20</v>
      </c>
      <c r="B24" s="22">
        <v>10</v>
      </c>
      <c r="C24" s="22"/>
      <c r="D24" s="23" t="s">
        <v>39</v>
      </c>
      <c r="E24" s="23" t="s">
        <v>23</v>
      </c>
      <c r="F24" s="24" t="s">
        <v>4</v>
      </c>
      <c r="G24" s="25">
        <v>0.6</v>
      </c>
      <c r="H24" s="20">
        <f t="shared" si="0"/>
        <v>6</v>
      </c>
    </row>
    <row r="25" spans="1:8" ht="31.2" x14ac:dyDescent="0.3">
      <c r="A25" s="21">
        <f t="shared" si="1"/>
        <v>21</v>
      </c>
      <c r="B25" s="22">
        <v>1</v>
      </c>
      <c r="C25" s="22"/>
      <c r="D25" s="23" t="s">
        <v>35</v>
      </c>
      <c r="E25" s="23" t="s">
        <v>36</v>
      </c>
      <c r="F25" s="18" t="s">
        <v>94</v>
      </c>
      <c r="G25" s="25">
        <v>1.4</v>
      </c>
      <c r="H25" s="20">
        <f t="shared" si="0"/>
        <v>1.4</v>
      </c>
    </row>
    <row r="26" spans="1:8" ht="31.2" x14ac:dyDescent="0.3">
      <c r="A26" s="21">
        <f t="shared" si="1"/>
        <v>22</v>
      </c>
      <c r="B26" s="22">
        <v>10</v>
      </c>
      <c r="C26" s="22"/>
      <c r="D26" s="23" t="s">
        <v>159</v>
      </c>
      <c r="E26" s="23" t="s">
        <v>37</v>
      </c>
      <c r="F26" s="24" t="s">
        <v>4</v>
      </c>
      <c r="G26" s="25">
        <v>1.7</v>
      </c>
      <c r="H26" s="20">
        <f t="shared" si="0"/>
        <v>17</v>
      </c>
    </row>
    <row r="27" spans="1:8" ht="31.2" x14ac:dyDescent="0.3">
      <c r="A27" s="21">
        <f t="shared" si="1"/>
        <v>23</v>
      </c>
      <c r="B27" s="22">
        <v>5</v>
      </c>
      <c r="C27" s="22"/>
      <c r="D27" s="23" t="s">
        <v>202</v>
      </c>
      <c r="E27" s="23" t="s">
        <v>23</v>
      </c>
      <c r="F27" s="24" t="s">
        <v>4</v>
      </c>
      <c r="G27" s="25">
        <v>1.1000000000000001</v>
      </c>
      <c r="H27" s="20">
        <f t="shared" si="0"/>
        <v>5.5</v>
      </c>
    </row>
    <row r="28" spans="1:8" ht="31.2" x14ac:dyDescent="0.3">
      <c r="A28" s="21">
        <f t="shared" si="1"/>
        <v>24</v>
      </c>
      <c r="B28" s="22">
        <v>5</v>
      </c>
      <c r="C28" s="22"/>
      <c r="D28" s="23" t="s">
        <v>203</v>
      </c>
      <c r="E28" s="23" t="s">
        <v>26</v>
      </c>
      <c r="F28" s="24" t="s">
        <v>4</v>
      </c>
      <c r="G28" s="25">
        <v>1.1000000000000001</v>
      </c>
      <c r="H28" s="20">
        <f t="shared" si="0"/>
        <v>5.5</v>
      </c>
    </row>
    <row r="29" spans="1:8" ht="31.2" x14ac:dyDescent="0.3">
      <c r="A29" s="21">
        <f t="shared" si="1"/>
        <v>25</v>
      </c>
      <c r="B29" s="22">
        <v>5</v>
      </c>
      <c r="C29" s="22"/>
      <c r="D29" s="23" t="s">
        <v>204</v>
      </c>
      <c r="E29" s="23" t="s">
        <v>41</v>
      </c>
      <c r="F29" s="24" t="s">
        <v>4</v>
      </c>
      <c r="G29" s="25">
        <v>1.1000000000000001</v>
      </c>
      <c r="H29" s="20">
        <f t="shared" si="0"/>
        <v>5.5</v>
      </c>
    </row>
    <row r="30" spans="1:8" ht="31.2" x14ac:dyDescent="0.3">
      <c r="A30" s="21">
        <f t="shared" si="1"/>
        <v>26</v>
      </c>
      <c r="B30" s="22">
        <v>5</v>
      </c>
      <c r="C30" s="22"/>
      <c r="D30" s="23" t="s">
        <v>205</v>
      </c>
      <c r="E30" s="23" t="s">
        <v>40</v>
      </c>
      <c r="F30" s="24" t="s">
        <v>4</v>
      </c>
      <c r="G30" s="25">
        <v>1.1000000000000001</v>
      </c>
      <c r="H30" s="20">
        <f t="shared" si="0"/>
        <v>5.5</v>
      </c>
    </row>
    <row r="31" spans="1:8" ht="31.2" x14ac:dyDescent="0.3">
      <c r="A31" s="21">
        <f t="shared" si="1"/>
        <v>27</v>
      </c>
      <c r="B31" s="22">
        <v>5</v>
      </c>
      <c r="C31" s="22"/>
      <c r="D31" s="23" t="s">
        <v>42</v>
      </c>
      <c r="E31" s="23" t="s">
        <v>38</v>
      </c>
      <c r="F31" s="24" t="s">
        <v>4</v>
      </c>
      <c r="G31" s="25">
        <v>1.7</v>
      </c>
      <c r="H31" s="20">
        <f t="shared" si="0"/>
        <v>8.5</v>
      </c>
    </row>
    <row r="32" spans="1:8" ht="31.2" x14ac:dyDescent="0.3">
      <c r="A32" s="21">
        <f t="shared" si="1"/>
        <v>28</v>
      </c>
      <c r="B32" s="22">
        <v>5</v>
      </c>
      <c r="C32" s="22"/>
      <c r="D32" s="23" t="s">
        <v>43</v>
      </c>
      <c r="E32" s="23" t="s">
        <v>44</v>
      </c>
      <c r="F32" s="24" t="s">
        <v>4</v>
      </c>
      <c r="G32" s="25">
        <v>1.7</v>
      </c>
      <c r="H32" s="20">
        <f t="shared" si="0"/>
        <v>8.5</v>
      </c>
    </row>
    <row r="33" spans="1:8" ht="31.2" x14ac:dyDescent="0.3">
      <c r="A33" s="21">
        <f t="shared" si="1"/>
        <v>29</v>
      </c>
      <c r="B33" s="22">
        <v>5</v>
      </c>
      <c r="C33" s="22"/>
      <c r="D33" s="23" t="s">
        <v>206</v>
      </c>
      <c r="E33" s="23" t="s">
        <v>23</v>
      </c>
      <c r="F33" s="24" t="s">
        <v>4</v>
      </c>
      <c r="G33" s="25">
        <v>1.1000000000000001</v>
      </c>
      <c r="H33" s="20">
        <f t="shared" si="0"/>
        <v>5.5</v>
      </c>
    </row>
    <row r="34" spans="1:8" ht="31.2" x14ac:dyDescent="0.3">
      <c r="A34" s="21">
        <f t="shared" si="1"/>
        <v>30</v>
      </c>
      <c r="B34" s="22">
        <v>5</v>
      </c>
      <c r="C34" s="22"/>
      <c r="D34" s="23" t="s">
        <v>207</v>
      </c>
      <c r="E34" s="23" t="s">
        <v>26</v>
      </c>
      <c r="F34" s="24" t="s">
        <v>4</v>
      </c>
      <c r="G34" s="25">
        <v>1.1000000000000001</v>
      </c>
      <c r="H34" s="20">
        <f t="shared" si="0"/>
        <v>5.5</v>
      </c>
    </row>
    <row r="35" spans="1:8" ht="31.2" x14ac:dyDescent="0.3">
      <c r="A35" s="21">
        <f t="shared" si="1"/>
        <v>31</v>
      </c>
      <c r="B35" s="22">
        <v>3</v>
      </c>
      <c r="C35" s="22"/>
      <c r="D35" s="23" t="s">
        <v>208</v>
      </c>
      <c r="E35" s="23" t="s">
        <v>45</v>
      </c>
      <c r="F35" s="24" t="s">
        <v>4</v>
      </c>
      <c r="G35" s="25">
        <v>1.1000000000000001</v>
      </c>
      <c r="H35" s="20">
        <f t="shared" si="0"/>
        <v>3.3000000000000003</v>
      </c>
    </row>
    <row r="36" spans="1:8" ht="31.2" x14ac:dyDescent="0.3">
      <c r="A36" s="21">
        <f t="shared" si="1"/>
        <v>32</v>
      </c>
      <c r="B36" s="22">
        <v>3</v>
      </c>
      <c r="C36" s="22"/>
      <c r="D36" s="23" t="s">
        <v>209</v>
      </c>
      <c r="E36" s="23" t="s">
        <v>46</v>
      </c>
      <c r="F36" s="24" t="s">
        <v>4</v>
      </c>
      <c r="G36" s="25">
        <v>1.1000000000000001</v>
      </c>
      <c r="H36" s="20">
        <f t="shared" si="0"/>
        <v>3.3000000000000003</v>
      </c>
    </row>
    <row r="37" spans="1:8" ht="31.2" x14ac:dyDescent="0.3">
      <c r="A37" s="21">
        <f t="shared" si="1"/>
        <v>33</v>
      </c>
      <c r="B37" s="22">
        <v>2</v>
      </c>
      <c r="C37" s="22"/>
      <c r="D37" s="23" t="s">
        <v>47</v>
      </c>
      <c r="E37" s="23" t="s">
        <v>48</v>
      </c>
      <c r="F37" s="18" t="s">
        <v>95</v>
      </c>
      <c r="G37" s="25">
        <v>5.8</v>
      </c>
      <c r="H37" s="20">
        <f t="shared" si="0"/>
        <v>11.6</v>
      </c>
    </row>
    <row r="38" spans="1:8" ht="31.2" x14ac:dyDescent="0.3">
      <c r="A38" s="21">
        <f t="shared" si="1"/>
        <v>34</v>
      </c>
      <c r="B38" s="22">
        <v>5</v>
      </c>
      <c r="C38" s="22"/>
      <c r="D38" s="23" t="s">
        <v>96</v>
      </c>
      <c r="E38" s="23" t="s">
        <v>48</v>
      </c>
      <c r="F38" s="18" t="s">
        <v>97</v>
      </c>
      <c r="G38" s="25">
        <v>1.9</v>
      </c>
      <c r="H38" s="20">
        <f t="shared" si="0"/>
        <v>9.5</v>
      </c>
    </row>
    <row r="39" spans="1:8" ht="31.2" x14ac:dyDescent="0.3">
      <c r="A39" s="21">
        <f t="shared" si="1"/>
        <v>35</v>
      </c>
      <c r="B39" s="22">
        <v>1</v>
      </c>
      <c r="C39" s="22"/>
      <c r="D39" s="23" t="s">
        <v>160</v>
      </c>
      <c r="E39" s="23" t="s">
        <v>49</v>
      </c>
      <c r="F39" s="24" t="s">
        <v>201</v>
      </c>
      <c r="G39" s="25">
        <v>2.9</v>
      </c>
      <c r="H39" s="20">
        <f t="shared" si="0"/>
        <v>2.9</v>
      </c>
    </row>
    <row r="40" spans="1:8" ht="31.2" x14ac:dyDescent="0.3">
      <c r="A40" s="21">
        <f t="shared" si="1"/>
        <v>36</v>
      </c>
      <c r="B40" s="22">
        <v>1</v>
      </c>
      <c r="C40" s="22"/>
      <c r="D40" s="23" t="s">
        <v>161</v>
      </c>
      <c r="E40" s="23" t="s">
        <v>50</v>
      </c>
      <c r="F40" s="24" t="s">
        <v>201</v>
      </c>
      <c r="G40" s="25">
        <v>2.9</v>
      </c>
      <c r="H40" s="20">
        <f t="shared" si="0"/>
        <v>2.9</v>
      </c>
    </row>
    <row r="41" spans="1:8" x14ac:dyDescent="0.3">
      <c r="A41" s="21">
        <f t="shared" si="1"/>
        <v>37</v>
      </c>
      <c r="B41" s="22">
        <v>4</v>
      </c>
      <c r="C41" s="22"/>
      <c r="D41" s="23" t="s">
        <v>105</v>
      </c>
      <c r="E41" s="23" t="s">
        <v>24</v>
      </c>
      <c r="F41" s="24" t="s">
        <v>98</v>
      </c>
      <c r="G41" s="25">
        <v>2.7</v>
      </c>
      <c r="H41" s="20">
        <f t="shared" si="0"/>
        <v>10.8</v>
      </c>
    </row>
    <row r="42" spans="1:8" ht="31.2" x14ac:dyDescent="0.3">
      <c r="A42" s="21">
        <f t="shared" si="1"/>
        <v>38</v>
      </c>
      <c r="B42" s="22">
        <v>1</v>
      </c>
      <c r="C42" s="22"/>
      <c r="D42" s="23" t="s">
        <v>51</v>
      </c>
      <c r="E42" s="23" t="s">
        <v>23</v>
      </c>
      <c r="F42" s="24" t="s">
        <v>4</v>
      </c>
      <c r="G42" s="25">
        <v>5.9</v>
      </c>
      <c r="H42" s="20">
        <f t="shared" si="0"/>
        <v>5.9</v>
      </c>
    </row>
    <row r="43" spans="1:8" ht="46.8" x14ac:dyDescent="0.3">
      <c r="A43" s="21">
        <f t="shared" si="1"/>
        <v>39</v>
      </c>
      <c r="B43" s="22">
        <v>1</v>
      </c>
      <c r="C43" s="22"/>
      <c r="D43" s="23" t="s">
        <v>115</v>
      </c>
      <c r="E43" s="23" t="s">
        <v>52</v>
      </c>
      <c r="F43" s="24" t="s">
        <v>4</v>
      </c>
      <c r="G43" s="25">
        <v>2.1</v>
      </c>
      <c r="H43" s="20">
        <f t="shared" si="0"/>
        <v>2.1</v>
      </c>
    </row>
    <row r="44" spans="1:8" ht="31.2" x14ac:dyDescent="0.3">
      <c r="A44" s="21">
        <f t="shared" si="1"/>
        <v>40</v>
      </c>
      <c r="B44" s="22">
        <v>4</v>
      </c>
      <c r="C44" s="22"/>
      <c r="D44" s="23" t="s">
        <v>211</v>
      </c>
      <c r="E44" s="23" t="s">
        <v>25</v>
      </c>
      <c r="F44" s="24" t="s">
        <v>199</v>
      </c>
      <c r="G44" s="25">
        <v>4.9000000000000004</v>
      </c>
      <c r="H44" s="20">
        <f t="shared" si="0"/>
        <v>19.600000000000001</v>
      </c>
    </row>
    <row r="45" spans="1:8" ht="31.2" x14ac:dyDescent="0.3">
      <c r="A45" s="21">
        <f t="shared" si="1"/>
        <v>41</v>
      </c>
      <c r="B45" s="22">
        <v>4</v>
      </c>
      <c r="C45" s="22"/>
      <c r="D45" s="23" t="s">
        <v>210</v>
      </c>
      <c r="E45" s="23" t="s">
        <v>25</v>
      </c>
      <c r="F45" s="24" t="s">
        <v>199</v>
      </c>
      <c r="G45" s="25">
        <v>5.8</v>
      </c>
      <c r="H45" s="20">
        <f t="shared" si="0"/>
        <v>23.2</v>
      </c>
    </row>
    <row r="46" spans="1:8" ht="31.2" x14ac:dyDescent="0.3">
      <c r="A46" s="21">
        <f t="shared" si="1"/>
        <v>42</v>
      </c>
      <c r="B46" s="22">
        <v>4</v>
      </c>
      <c r="C46" s="22"/>
      <c r="D46" s="23" t="s">
        <v>212</v>
      </c>
      <c r="E46" s="23" t="s">
        <v>25</v>
      </c>
      <c r="F46" s="24" t="s">
        <v>199</v>
      </c>
      <c r="G46" s="25">
        <v>3</v>
      </c>
      <c r="H46" s="20">
        <f t="shared" si="0"/>
        <v>12</v>
      </c>
    </row>
    <row r="47" spans="1:8" x14ac:dyDescent="0.3">
      <c r="A47" s="21">
        <f t="shared" si="1"/>
        <v>43</v>
      </c>
      <c r="B47" s="22">
        <v>12</v>
      </c>
      <c r="C47" s="22"/>
      <c r="D47" s="23" t="s">
        <v>53</v>
      </c>
      <c r="E47" s="23" t="s">
        <v>25</v>
      </c>
      <c r="F47" s="24" t="s">
        <v>200</v>
      </c>
      <c r="G47" s="25">
        <v>1.77</v>
      </c>
      <c r="H47" s="20">
        <f t="shared" si="0"/>
        <v>21.240000000000002</v>
      </c>
    </row>
    <row r="48" spans="1:8" x14ac:dyDescent="0.3">
      <c r="A48" s="21">
        <f t="shared" si="1"/>
        <v>44</v>
      </c>
      <c r="B48" s="22">
        <v>40</v>
      </c>
      <c r="C48" s="22"/>
      <c r="D48" s="23" t="s">
        <v>162</v>
      </c>
      <c r="E48" s="23"/>
      <c r="F48" s="24" t="s">
        <v>4</v>
      </c>
      <c r="G48" s="25">
        <v>2.15</v>
      </c>
      <c r="H48" s="20">
        <f t="shared" si="0"/>
        <v>86</v>
      </c>
    </row>
    <row r="49" spans="1:8" ht="31.2" x14ac:dyDescent="0.3">
      <c r="A49" s="21">
        <f t="shared" si="1"/>
        <v>45</v>
      </c>
      <c r="B49" s="22">
        <v>20</v>
      </c>
      <c r="C49" s="22"/>
      <c r="D49" s="23" t="s">
        <v>163</v>
      </c>
      <c r="E49" s="23"/>
      <c r="F49" s="24" t="s">
        <v>4</v>
      </c>
      <c r="G49" s="25">
        <v>3.14</v>
      </c>
      <c r="H49" s="20">
        <f t="shared" si="0"/>
        <v>62.800000000000004</v>
      </c>
    </row>
    <row r="50" spans="1:8" x14ac:dyDescent="0.3">
      <c r="A50" s="21">
        <f t="shared" si="1"/>
        <v>46</v>
      </c>
      <c r="B50" s="22">
        <v>50</v>
      </c>
      <c r="C50" s="22"/>
      <c r="D50" s="23" t="s">
        <v>54</v>
      </c>
      <c r="E50" s="23"/>
      <c r="F50" s="24" t="s">
        <v>4</v>
      </c>
      <c r="G50" s="25">
        <v>0.51</v>
      </c>
      <c r="H50" s="20">
        <f t="shared" si="0"/>
        <v>25.5</v>
      </c>
    </row>
    <row r="51" spans="1:8" ht="31.2" x14ac:dyDescent="0.3">
      <c r="A51" s="21">
        <f t="shared" si="1"/>
        <v>47</v>
      </c>
      <c r="B51" s="22">
        <v>8</v>
      </c>
      <c r="C51" s="22"/>
      <c r="D51" s="23" t="s">
        <v>55</v>
      </c>
      <c r="E51" s="23"/>
      <c r="F51" s="24" t="s">
        <v>4</v>
      </c>
      <c r="G51" s="25">
        <v>1.6</v>
      </c>
      <c r="H51" s="20">
        <f t="shared" si="0"/>
        <v>12.8</v>
      </c>
    </row>
    <row r="52" spans="1:8" x14ac:dyDescent="0.3">
      <c r="A52" s="21">
        <f t="shared" si="1"/>
        <v>48</v>
      </c>
      <c r="B52" s="22">
        <v>4</v>
      </c>
      <c r="C52" s="22"/>
      <c r="D52" s="23" t="s">
        <v>164</v>
      </c>
      <c r="E52" s="23"/>
      <c r="F52" s="24" t="s">
        <v>4</v>
      </c>
      <c r="G52" s="25">
        <v>1.6</v>
      </c>
      <c r="H52" s="20">
        <f t="shared" si="0"/>
        <v>6.4</v>
      </c>
    </row>
    <row r="53" spans="1:8" x14ac:dyDescent="0.3">
      <c r="A53" s="21">
        <f t="shared" si="1"/>
        <v>49</v>
      </c>
      <c r="B53" s="22">
        <v>12</v>
      </c>
      <c r="C53" s="22"/>
      <c r="D53" s="23" t="s">
        <v>10</v>
      </c>
      <c r="E53" s="23"/>
      <c r="F53" s="24" t="s">
        <v>99</v>
      </c>
      <c r="G53" s="25">
        <v>1.4</v>
      </c>
      <c r="H53" s="20">
        <f t="shared" si="0"/>
        <v>16.799999999999997</v>
      </c>
    </row>
    <row r="54" spans="1:8" x14ac:dyDescent="0.3">
      <c r="A54" s="21">
        <f t="shared" si="1"/>
        <v>50</v>
      </c>
      <c r="B54" s="22">
        <v>16</v>
      </c>
      <c r="C54" s="22"/>
      <c r="D54" s="23" t="s">
        <v>11</v>
      </c>
      <c r="E54" s="23"/>
      <c r="F54" s="24" t="s">
        <v>99</v>
      </c>
      <c r="G54" s="25">
        <v>1.28</v>
      </c>
      <c r="H54" s="20">
        <f t="shared" si="0"/>
        <v>20.48</v>
      </c>
    </row>
    <row r="55" spans="1:8" x14ac:dyDescent="0.3">
      <c r="A55" s="21">
        <f t="shared" si="1"/>
        <v>51</v>
      </c>
      <c r="B55" s="22">
        <v>4</v>
      </c>
      <c r="C55" s="22"/>
      <c r="D55" s="23" t="s">
        <v>56</v>
      </c>
      <c r="E55" s="23"/>
      <c r="F55" s="24" t="s">
        <v>100</v>
      </c>
      <c r="G55" s="25">
        <v>13.22</v>
      </c>
      <c r="H55" s="20">
        <f t="shared" si="0"/>
        <v>52.88</v>
      </c>
    </row>
    <row r="56" spans="1:8" x14ac:dyDescent="0.3">
      <c r="A56" s="21">
        <f t="shared" si="1"/>
        <v>52</v>
      </c>
      <c r="B56" s="22">
        <v>1</v>
      </c>
      <c r="C56" s="22"/>
      <c r="D56" s="23" t="s">
        <v>57</v>
      </c>
      <c r="E56" s="23"/>
      <c r="F56" s="24" t="s">
        <v>101</v>
      </c>
      <c r="G56" s="25">
        <v>5.14</v>
      </c>
      <c r="H56" s="20">
        <f t="shared" si="0"/>
        <v>5.14</v>
      </c>
    </row>
    <row r="57" spans="1:8" ht="31.2" x14ac:dyDescent="0.3">
      <c r="A57" s="21">
        <f t="shared" si="1"/>
        <v>53</v>
      </c>
      <c r="B57" s="22">
        <v>2</v>
      </c>
      <c r="C57" s="22"/>
      <c r="D57" s="23" t="s">
        <v>165</v>
      </c>
      <c r="E57" s="23" t="s">
        <v>58</v>
      </c>
      <c r="F57" s="24" t="s">
        <v>100</v>
      </c>
      <c r="G57" s="25">
        <v>1.6</v>
      </c>
      <c r="H57" s="20">
        <f t="shared" si="0"/>
        <v>3.2</v>
      </c>
    </row>
    <row r="58" spans="1:8" ht="31.2" x14ac:dyDescent="0.3">
      <c r="A58" s="21">
        <f t="shared" si="1"/>
        <v>54</v>
      </c>
      <c r="B58" s="22">
        <v>2</v>
      </c>
      <c r="C58" s="22"/>
      <c r="D58" s="23" t="s">
        <v>166</v>
      </c>
      <c r="E58" s="23" t="s">
        <v>30</v>
      </c>
      <c r="F58" s="24" t="s">
        <v>100</v>
      </c>
      <c r="G58" s="25">
        <v>1.6</v>
      </c>
      <c r="H58" s="20">
        <f t="shared" si="0"/>
        <v>3.2</v>
      </c>
    </row>
    <row r="59" spans="1:8" ht="31.2" x14ac:dyDescent="0.3">
      <c r="A59" s="21">
        <f t="shared" si="1"/>
        <v>55</v>
      </c>
      <c r="B59" s="22">
        <v>3</v>
      </c>
      <c r="C59" s="22"/>
      <c r="D59" s="23" t="s">
        <v>167</v>
      </c>
      <c r="E59" s="23" t="s">
        <v>48</v>
      </c>
      <c r="F59" s="24" t="s">
        <v>100</v>
      </c>
      <c r="G59" s="25">
        <v>1.6</v>
      </c>
      <c r="H59" s="20">
        <f t="shared" si="0"/>
        <v>4.8000000000000007</v>
      </c>
    </row>
    <row r="60" spans="1:8" ht="31.2" x14ac:dyDescent="0.3">
      <c r="A60" s="21">
        <f t="shared" si="1"/>
        <v>56</v>
      </c>
      <c r="B60" s="22">
        <v>2</v>
      </c>
      <c r="C60" s="22"/>
      <c r="D60" s="23" t="s">
        <v>59</v>
      </c>
      <c r="E60" s="23" t="s">
        <v>25</v>
      </c>
      <c r="F60" s="24" t="s">
        <v>102</v>
      </c>
      <c r="G60" s="25">
        <v>1.24</v>
      </c>
      <c r="H60" s="20">
        <f t="shared" si="0"/>
        <v>2.48</v>
      </c>
    </row>
    <row r="61" spans="1:8" ht="31.2" x14ac:dyDescent="0.3">
      <c r="A61" s="21">
        <f t="shared" si="1"/>
        <v>57</v>
      </c>
      <c r="B61" s="22">
        <v>2</v>
      </c>
      <c r="C61" s="22"/>
      <c r="D61" s="23" t="s">
        <v>60</v>
      </c>
      <c r="E61" s="23" t="s">
        <v>22</v>
      </c>
      <c r="F61" s="24" t="s">
        <v>102</v>
      </c>
      <c r="G61" s="25">
        <v>1.24</v>
      </c>
      <c r="H61" s="20">
        <f t="shared" si="0"/>
        <v>2.48</v>
      </c>
    </row>
    <row r="62" spans="1:8" ht="31.2" x14ac:dyDescent="0.3">
      <c r="A62" s="21">
        <f t="shared" si="1"/>
        <v>58</v>
      </c>
      <c r="B62" s="22">
        <v>2</v>
      </c>
      <c r="C62" s="22"/>
      <c r="D62" s="23" t="s">
        <v>61</v>
      </c>
      <c r="E62" s="23" t="s">
        <v>64</v>
      </c>
      <c r="F62" s="24" t="s">
        <v>102</v>
      </c>
      <c r="G62" s="25">
        <v>1.24</v>
      </c>
      <c r="H62" s="20">
        <f t="shared" si="0"/>
        <v>2.48</v>
      </c>
    </row>
    <row r="63" spans="1:8" ht="31.2" x14ac:dyDescent="0.3">
      <c r="A63" s="21">
        <f t="shared" si="1"/>
        <v>59</v>
      </c>
      <c r="B63" s="22">
        <v>2</v>
      </c>
      <c r="C63" s="22"/>
      <c r="D63" s="23" t="s">
        <v>62</v>
      </c>
      <c r="E63" s="23" t="s">
        <v>27</v>
      </c>
      <c r="F63" s="24" t="s">
        <v>102</v>
      </c>
      <c r="G63" s="25">
        <v>1.24</v>
      </c>
      <c r="H63" s="20">
        <f t="shared" si="0"/>
        <v>2.48</v>
      </c>
    </row>
    <row r="64" spans="1:8" ht="31.2" x14ac:dyDescent="0.3">
      <c r="A64" s="21">
        <f t="shared" si="1"/>
        <v>60</v>
      </c>
      <c r="B64" s="22">
        <v>2</v>
      </c>
      <c r="C64" s="22"/>
      <c r="D64" s="23" t="s">
        <v>63</v>
      </c>
      <c r="E64" s="23" t="s">
        <v>26</v>
      </c>
      <c r="F64" s="24" t="s">
        <v>102</v>
      </c>
      <c r="G64" s="25">
        <v>1.24</v>
      </c>
      <c r="H64" s="20">
        <f t="shared" si="0"/>
        <v>2.48</v>
      </c>
    </row>
    <row r="65" spans="1:8" ht="31.2" x14ac:dyDescent="0.3">
      <c r="A65" s="21">
        <f t="shared" si="1"/>
        <v>61</v>
      </c>
      <c r="B65" s="22">
        <v>2</v>
      </c>
      <c r="C65" s="22"/>
      <c r="D65" s="23" t="s">
        <v>106</v>
      </c>
      <c r="E65" s="23"/>
      <c r="F65" s="24" t="s">
        <v>101</v>
      </c>
      <c r="G65" s="25">
        <v>1.6</v>
      </c>
      <c r="H65" s="20">
        <f t="shared" si="0"/>
        <v>3.2</v>
      </c>
    </row>
    <row r="66" spans="1:8" ht="31.2" x14ac:dyDescent="0.3">
      <c r="A66" s="21">
        <f t="shared" si="1"/>
        <v>62</v>
      </c>
      <c r="B66" s="22">
        <v>2</v>
      </c>
      <c r="C66" s="22"/>
      <c r="D66" s="23" t="s">
        <v>66</v>
      </c>
      <c r="E66" s="23"/>
      <c r="F66" s="24" t="s">
        <v>101</v>
      </c>
      <c r="G66" s="25">
        <v>1.6</v>
      </c>
      <c r="H66" s="20">
        <f t="shared" si="0"/>
        <v>3.2</v>
      </c>
    </row>
    <row r="67" spans="1:8" ht="31.2" x14ac:dyDescent="0.3">
      <c r="A67" s="21">
        <f t="shared" si="1"/>
        <v>63</v>
      </c>
      <c r="B67" s="22">
        <v>5</v>
      </c>
      <c r="C67" s="22"/>
      <c r="D67" s="23" t="s">
        <v>65</v>
      </c>
      <c r="E67" s="23" t="s">
        <v>48</v>
      </c>
      <c r="F67" s="24" t="s">
        <v>103</v>
      </c>
      <c r="G67" s="25">
        <v>0.5</v>
      </c>
      <c r="H67" s="20">
        <f t="shared" ref="H67:H113" si="2">B67*G67</f>
        <v>2.5</v>
      </c>
    </row>
    <row r="68" spans="1:8" ht="31.2" x14ac:dyDescent="0.3">
      <c r="A68" s="21">
        <f t="shared" si="1"/>
        <v>64</v>
      </c>
      <c r="B68" s="22">
        <v>5</v>
      </c>
      <c r="C68" s="22"/>
      <c r="D68" s="23" t="s">
        <v>67</v>
      </c>
      <c r="E68" s="23" t="s">
        <v>48</v>
      </c>
      <c r="F68" s="24" t="s">
        <v>104</v>
      </c>
      <c r="G68" s="25">
        <v>0.56000000000000005</v>
      </c>
      <c r="H68" s="20">
        <f t="shared" si="2"/>
        <v>2.8000000000000003</v>
      </c>
    </row>
    <row r="69" spans="1:8" ht="31.2" x14ac:dyDescent="0.3">
      <c r="A69" s="21">
        <f t="shared" si="1"/>
        <v>65</v>
      </c>
      <c r="B69" s="22">
        <v>3</v>
      </c>
      <c r="C69" s="22"/>
      <c r="D69" s="23" t="s">
        <v>68</v>
      </c>
      <c r="E69" s="23" t="s">
        <v>23</v>
      </c>
      <c r="F69" s="24" t="s">
        <v>102</v>
      </c>
      <c r="G69" s="25">
        <v>0.75</v>
      </c>
      <c r="H69" s="20">
        <f t="shared" si="2"/>
        <v>2.25</v>
      </c>
    </row>
    <row r="70" spans="1:8" ht="31.2" x14ac:dyDescent="0.3">
      <c r="A70" s="21">
        <f t="shared" si="1"/>
        <v>66</v>
      </c>
      <c r="B70" s="22">
        <v>2</v>
      </c>
      <c r="C70" s="22"/>
      <c r="D70" s="23" t="s">
        <v>69</v>
      </c>
      <c r="E70" s="23" t="s">
        <v>22</v>
      </c>
      <c r="F70" s="24" t="s">
        <v>102</v>
      </c>
      <c r="G70" s="25">
        <v>0.75</v>
      </c>
      <c r="H70" s="20">
        <f t="shared" si="2"/>
        <v>1.5</v>
      </c>
    </row>
    <row r="71" spans="1:8" x14ac:dyDescent="0.3">
      <c r="A71" s="21">
        <f t="shared" ref="A71:A134" si="3">A70+1</f>
        <v>67</v>
      </c>
      <c r="B71" s="22">
        <v>8</v>
      </c>
      <c r="C71" s="22"/>
      <c r="D71" s="23" t="s">
        <v>70</v>
      </c>
      <c r="E71" s="23"/>
      <c r="F71" s="24" t="s">
        <v>4</v>
      </c>
      <c r="G71" s="25">
        <v>1.34</v>
      </c>
      <c r="H71" s="20">
        <f t="shared" si="2"/>
        <v>10.72</v>
      </c>
    </row>
    <row r="72" spans="1:8" x14ac:dyDescent="0.3">
      <c r="A72" s="21">
        <f t="shared" si="3"/>
        <v>68</v>
      </c>
      <c r="B72" s="22">
        <v>8</v>
      </c>
      <c r="C72" s="22"/>
      <c r="D72" s="23" t="s">
        <v>71</v>
      </c>
      <c r="E72" s="23"/>
      <c r="F72" s="24" t="s">
        <v>4</v>
      </c>
      <c r="G72" s="25">
        <v>1.34</v>
      </c>
      <c r="H72" s="20">
        <f t="shared" si="2"/>
        <v>10.72</v>
      </c>
    </row>
    <row r="73" spans="1:8" ht="31.2" x14ac:dyDescent="0.3">
      <c r="A73" s="21">
        <f t="shared" si="3"/>
        <v>69</v>
      </c>
      <c r="B73" s="22">
        <v>1</v>
      </c>
      <c r="C73" s="22"/>
      <c r="D73" s="23" t="s">
        <v>107</v>
      </c>
      <c r="E73" s="23" t="s">
        <v>72</v>
      </c>
      <c r="F73" s="24" t="s">
        <v>4</v>
      </c>
      <c r="G73" s="25">
        <v>3.06</v>
      </c>
      <c r="H73" s="20">
        <f t="shared" si="2"/>
        <v>3.06</v>
      </c>
    </row>
    <row r="74" spans="1:8" ht="31.2" x14ac:dyDescent="0.3">
      <c r="A74" s="21">
        <f t="shared" si="3"/>
        <v>70</v>
      </c>
      <c r="B74" s="22">
        <v>1</v>
      </c>
      <c r="C74" s="22"/>
      <c r="D74" s="23" t="s">
        <v>108</v>
      </c>
      <c r="E74" s="23" t="s">
        <v>26</v>
      </c>
      <c r="F74" s="24" t="s">
        <v>4</v>
      </c>
      <c r="G74" s="25">
        <v>3.06</v>
      </c>
      <c r="H74" s="20">
        <f t="shared" si="2"/>
        <v>3.06</v>
      </c>
    </row>
    <row r="75" spans="1:8" x14ac:dyDescent="0.3">
      <c r="A75" s="21">
        <f t="shared" si="3"/>
        <v>71</v>
      </c>
      <c r="B75" s="22">
        <v>1</v>
      </c>
      <c r="C75" s="22"/>
      <c r="D75" s="23" t="s">
        <v>109</v>
      </c>
      <c r="E75" s="23" t="s">
        <v>45</v>
      </c>
      <c r="F75" s="24" t="s">
        <v>4</v>
      </c>
      <c r="G75" s="25">
        <v>3.06</v>
      </c>
      <c r="H75" s="20">
        <f t="shared" si="2"/>
        <v>3.06</v>
      </c>
    </row>
    <row r="76" spans="1:8" ht="31.2" x14ac:dyDescent="0.3">
      <c r="A76" s="21">
        <f t="shared" si="3"/>
        <v>72</v>
      </c>
      <c r="B76" s="22">
        <v>1</v>
      </c>
      <c r="C76" s="22"/>
      <c r="D76" s="23" t="s">
        <v>110</v>
      </c>
      <c r="E76" s="23" t="s">
        <v>26</v>
      </c>
      <c r="F76" s="24" t="s">
        <v>4</v>
      </c>
      <c r="G76" s="25">
        <v>3.65</v>
      </c>
      <c r="H76" s="20">
        <f t="shared" si="2"/>
        <v>3.65</v>
      </c>
    </row>
    <row r="77" spans="1:8" ht="31.2" x14ac:dyDescent="0.3">
      <c r="A77" s="21">
        <f t="shared" si="3"/>
        <v>73</v>
      </c>
      <c r="B77" s="22">
        <v>2</v>
      </c>
      <c r="C77" s="22"/>
      <c r="D77" s="23" t="s">
        <v>168</v>
      </c>
      <c r="E77" s="23" t="s">
        <v>73</v>
      </c>
      <c r="F77" s="24" t="s">
        <v>4</v>
      </c>
      <c r="G77" s="25">
        <v>3.65</v>
      </c>
      <c r="H77" s="20">
        <f t="shared" si="2"/>
        <v>7.3</v>
      </c>
    </row>
    <row r="78" spans="1:8" x14ac:dyDescent="0.3">
      <c r="A78" s="21">
        <f t="shared" si="3"/>
        <v>74</v>
      </c>
      <c r="B78" s="22">
        <v>2</v>
      </c>
      <c r="C78" s="22"/>
      <c r="D78" s="23" t="s">
        <v>169</v>
      </c>
      <c r="E78" s="23" t="s">
        <v>45</v>
      </c>
      <c r="F78" s="24" t="s">
        <v>4</v>
      </c>
      <c r="G78" s="25">
        <v>3.65</v>
      </c>
      <c r="H78" s="20">
        <f t="shared" si="2"/>
        <v>7.3</v>
      </c>
    </row>
    <row r="79" spans="1:8" ht="31.2" x14ac:dyDescent="0.3">
      <c r="A79" s="21">
        <f t="shared" si="3"/>
        <v>75</v>
      </c>
      <c r="B79" s="22">
        <v>2</v>
      </c>
      <c r="C79" s="22"/>
      <c r="D79" s="23" t="s">
        <v>170</v>
      </c>
      <c r="E79" s="23" t="s">
        <v>28</v>
      </c>
      <c r="F79" s="24" t="s">
        <v>4</v>
      </c>
      <c r="G79" s="25">
        <v>3.65</v>
      </c>
      <c r="H79" s="20">
        <f t="shared" si="2"/>
        <v>7.3</v>
      </c>
    </row>
    <row r="80" spans="1:8" x14ac:dyDescent="0.3">
      <c r="A80" s="21">
        <f t="shared" si="3"/>
        <v>76</v>
      </c>
      <c r="B80" s="22">
        <v>2</v>
      </c>
      <c r="C80" s="22"/>
      <c r="D80" s="23" t="s">
        <v>171</v>
      </c>
      <c r="E80" s="23" t="s">
        <v>27</v>
      </c>
      <c r="F80" s="24" t="s">
        <v>4</v>
      </c>
      <c r="G80" s="25">
        <v>3.65</v>
      </c>
      <c r="H80" s="20">
        <f t="shared" si="2"/>
        <v>7.3</v>
      </c>
    </row>
    <row r="81" spans="1:8" x14ac:dyDescent="0.3">
      <c r="A81" s="21">
        <f t="shared" si="3"/>
        <v>77</v>
      </c>
      <c r="B81" s="22">
        <v>2</v>
      </c>
      <c r="C81" s="22"/>
      <c r="D81" s="23" t="s">
        <v>172</v>
      </c>
      <c r="E81" s="23" t="s">
        <v>45</v>
      </c>
      <c r="F81" s="24" t="s">
        <v>4</v>
      </c>
      <c r="G81" s="25">
        <v>3.37</v>
      </c>
      <c r="H81" s="20">
        <f t="shared" si="2"/>
        <v>6.74</v>
      </c>
    </row>
    <row r="82" spans="1:8" x14ac:dyDescent="0.3">
      <c r="A82" s="21">
        <f t="shared" si="3"/>
        <v>78</v>
      </c>
      <c r="B82" s="22">
        <v>2</v>
      </c>
      <c r="C82" s="22"/>
      <c r="D82" s="23" t="s">
        <v>111</v>
      </c>
      <c r="E82" s="23" t="s">
        <v>74</v>
      </c>
      <c r="F82" s="24" t="s">
        <v>4</v>
      </c>
      <c r="G82" s="25">
        <v>3.37</v>
      </c>
      <c r="H82" s="20">
        <f t="shared" si="2"/>
        <v>6.74</v>
      </c>
    </row>
    <row r="83" spans="1:8" ht="31.2" x14ac:dyDescent="0.3">
      <c r="A83" s="21">
        <f t="shared" si="3"/>
        <v>79</v>
      </c>
      <c r="B83" s="22">
        <v>1</v>
      </c>
      <c r="C83" s="22"/>
      <c r="D83" s="23" t="s">
        <v>112</v>
      </c>
      <c r="E83" s="23" t="s">
        <v>27</v>
      </c>
      <c r="F83" s="24" t="s">
        <v>4</v>
      </c>
      <c r="G83" s="25">
        <v>3.37</v>
      </c>
      <c r="H83" s="20">
        <f t="shared" si="2"/>
        <v>3.37</v>
      </c>
    </row>
    <row r="84" spans="1:8" x14ac:dyDescent="0.3">
      <c r="A84" s="21">
        <f t="shared" si="3"/>
        <v>80</v>
      </c>
      <c r="B84" s="22">
        <v>1</v>
      </c>
      <c r="C84" s="22"/>
      <c r="D84" s="23" t="s">
        <v>75</v>
      </c>
      <c r="E84" s="23" t="s">
        <v>58</v>
      </c>
      <c r="F84" s="24" t="s">
        <v>4</v>
      </c>
      <c r="G84" s="25">
        <v>3.53</v>
      </c>
      <c r="H84" s="20">
        <f t="shared" si="2"/>
        <v>3.53</v>
      </c>
    </row>
    <row r="85" spans="1:8" x14ac:dyDescent="0.3">
      <c r="A85" s="21">
        <f t="shared" si="3"/>
        <v>81</v>
      </c>
      <c r="B85" s="22">
        <v>50</v>
      </c>
      <c r="C85" s="22"/>
      <c r="D85" s="23" t="s">
        <v>173</v>
      </c>
      <c r="E85" s="23" t="s">
        <v>25</v>
      </c>
      <c r="F85" s="24" t="s">
        <v>4</v>
      </c>
      <c r="G85" s="25">
        <v>0.4</v>
      </c>
      <c r="H85" s="20">
        <f t="shared" si="2"/>
        <v>20</v>
      </c>
    </row>
    <row r="86" spans="1:8" x14ac:dyDescent="0.3">
      <c r="A86" s="21">
        <f t="shared" si="3"/>
        <v>82</v>
      </c>
      <c r="B86" s="22">
        <v>20</v>
      </c>
      <c r="C86" s="22"/>
      <c r="D86" s="23" t="s">
        <v>174</v>
      </c>
      <c r="E86" s="23" t="s">
        <v>76</v>
      </c>
      <c r="F86" s="24" t="s">
        <v>4</v>
      </c>
      <c r="G86" s="25">
        <v>0.4</v>
      </c>
      <c r="H86" s="20">
        <f t="shared" si="2"/>
        <v>8</v>
      </c>
    </row>
    <row r="87" spans="1:8" ht="31.2" x14ac:dyDescent="0.3">
      <c r="A87" s="21">
        <f t="shared" si="3"/>
        <v>83</v>
      </c>
      <c r="B87" s="22">
        <v>20</v>
      </c>
      <c r="C87" s="22"/>
      <c r="D87" s="23" t="s">
        <v>175</v>
      </c>
      <c r="E87" s="23" t="s">
        <v>77</v>
      </c>
      <c r="F87" s="24" t="s">
        <v>4</v>
      </c>
      <c r="G87" s="25">
        <v>0.4</v>
      </c>
      <c r="H87" s="20">
        <f t="shared" si="2"/>
        <v>8</v>
      </c>
    </row>
    <row r="88" spans="1:8" x14ac:dyDescent="0.3">
      <c r="A88" s="21">
        <f t="shared" si="3"/>
        <v>84</v>
      </c>
      <c r="B88" s="22">
        <v>20</v>
      </c>
      <c r="C88" s="22"/>
      <c r="D88" s="23" t="s">
        <v>176</v>
      </c>
      <c r="E88" s="23" t="s">
        <v>22</v>
      </c>
      <c r="F88" s="24" t="s">
        <v>4</v>
      </c>
      <c r="G88" s="25">
        <v>0.4</v>
      </c>
      <c r="H88" s="20">
        <f t="shared" si="2"/>
        <v>8</v>
      </c>
    </row>
    <row r="89" spans="1:8" x14ac:dyDescent="0.3">
      <c r="A89" s="21">
        <f t="shared" si="3"/>
        <v>85</v>
      </c>
      <c r="B89" s="22">
        <v>20</v>
      </c>
      <c r="C89" s="22"/>
      <c r="D89" s="23" t="s">
        <v>177</v>
      </c>
      <c r="E89" s="23" t="s">
        <v>40</v>
      </c>
      <c r="F89" s="24" t="s">
        <v>4</v>
      </c>
      <c r="G89" s="25">
        <v>0.4</v>
      </c>
      <c r="H89" s="20">
        <f t="shared" si="2"/>
        <v>8</v>
      </c>
    </row>
    <row r="90" spans="1:8" x14ac:dyDescent="0.3">
      <c r="A90" s="21">
        <f t="shared" si="3"/>
        <v>86</v>
      </c>
      <c r="B90" s="22">
        <v>30</v>
      </c>
      <c r="C90" s="22"/>
      <c r="D90" s="23" t="s">
        <v>178</v>
      </c>
      <c r="E90" s="23" t="s">
        <v>27</v>
      </c>
      <c r="F90" s="24" t="s">
        <v>4</v>
      </c>
      <c r="G90" s="25">
        <v>0.4</v>
      </c>
      <c r="H90" s="20">
        <f t="shared" si="2"/>
        <v>12</v>
      </c>
    </row>
    <row r="91" spans="1:8" ht="31.2" x14ac:dyDescent="0.3">
      <c r="A91" s="21">
        <f t="shared" si="3"/>
        <v>87</v>
      </c>
      <c r="B91" s="22">
        <v>20</v>
      </c>
      <c r="C91" s="22"/>
      <c r="D91" s="23" t="s">
        <v>179</v>
      </c>
      <c r="E91" s="23" t="s">
        <v>78</v>
      </c>
      <c r="F91" s="24" t="s">
        <v>4</v>
      </c>
      <c r="G91" s="25">
        <v>0.4</v>
      </c>
      <c r="H91" s="20">
        <f t="shared" si="2"/>
        <v>8</v>
      </c>
    </row>
    <row r="92" spans="1:8" x14ac:dyDescent="0.3">
      <c r="A92" s="21">
        <f t="shared" si="3"/>
        <v>88</v>
      </c>
      <c r="B92" s="22">
        <v>20</v>
      </c>
      <c r="C92" s="22"/>
      <c r="D92" s="23" t="s">
        <v>180</v>
      </c>
      <c r="E92" s="23" t="s">
        <v>26</v>
      </c>
      <c r="F92" s="24" t="s">
        <v>4</v>
      </c>
      <c r="G92" s="25">
        <v>0.4</v>
      </c>
      <c r="H92" s="20">
        <f t="shared" si="2"/>
        <v>8</v>
      </c>
    </row>
    <row r="93" spans="1:8" ht="31.2" x14ac:dyDescent="0.3">
      <c r="A93" s="21">
        <f t="shared" si="3"/>
        <v>89</v>
      </c>
      <c r="B93" s="22">
        <v>20</v>
      </c>
      <c r="C93" s="22"/>
      <c r="D93" s="23" t="s">
        <v>181</v>
      </c>
      <c r="E93" s="23" t="s">
        <v>79</v>
      </c>
      <c r="F93" s="24" t="s">
        <v>4</v>
      </c>
      <c r="G93" s="25">
        <v>0.4</v>
      </c>
      <c r="H93" s="20">
        <f t="shared" si="2"/>
        <v>8</v>
      </c>
    </row>
    <row r="94" spans="1:8" x14ac:dyDescent="0.3">
      <c r="A94" s="21">
        <f t="shared" si="3"/>
        <v>90</v>
      </c>
      <c r="B94" s="22">
        <v>30</v>
      </c>
      <c r="C94" s="22"/>
      <c r="D94" s="23" t="s">
        <v>182</v>
      </c>
      <c r="E94" s="23" t="s">
        <v>23</v>
      </c>
      <c r="F94" s="24" t="s">
        <v>4</v>
      </c>
      <c r="G94" s="25">
        <v>0.4</v>
      </c>
      <c r="H94" s="20">
        <f t="shared" si="2"/>
        <v>12</v>
      </c>
    </row>
    <row r="95" spans="1:8" x14ac:dyDescent="0.3">
      <c r="A95" s="21">
        <f t="shared" si="3"/>
        <v>91</v>
      </c>
      <c r="B95" s="22">
        <v>20</v>
      </c>
      <c r="C95" s="22"/>
      <c r="D95" s="23" t="s">
        <v>183</v>
      </c>
      <c r="E95" s="23" t="s">
        <v>45</v>
      </c>
      <c r="F95" s="24" t="s">
        <v>4</v>
      </c>
      <c r="G95" s="25">
        <v>0.4</v>
      </c>
      <c r="H95" s="20">
        <f t="shared" si="2"/>
        <v>8</v>
      </c>
    </row>
    <row r="96" spans="1:8" x14ac:dyDescent="0.3">
      <c r="A96" s="21">
        <f t="shared" si="3"/>
        <v>92</v>
      </c>
      <c r="B96" s="22">
        <v>20</v>
      </c>
      <c r="C96" s="22"/>
      <c r="D96" s="23" t="s">
        <v>184</v>
      </c>
      <c r="E96" s="23" t="s">
        <v>29</v>
      </c>
      <c r="F96" s="24" t="s">
        <v>4</v>
      </c>
      <c r="G96" s="25">
        <v>0.4</v>
      </c>
      <c r="H96" s="20">
        <f t="shared" si="2"/>
        <v>8</v>
      </c>
    </row>
    <row r="97" spans="1:8" x14ac:dyDescent="0.3">
      <c r="A97" s="21">
        <f t="shared" si="3"/>
        <v>93</v>
      </c>
      <c r="B97" s="22">
        <v>20</v>
      </c>
      <c r="C97" s="22"/>
      <c r="D97" s="23" t="s">
        <v>185</v>
      </c>
      <c r="E97" s="23" t="s">
        <v>80</v>
      </c>
      <c r="F97" s="24" t="s">
        <v>4</v>
      </c>
      <c r="G97" s="25">
        <v>0.4</v>
      </c>
      <c r="H97" s="20">
        <f t="shared" si="2"/>
        <v>8</v>
      </c>
    </row>
    <row r="98" spans="1:8" x14ac:dyDescent="0.3">
      <c r="A98" s="21">
        <f t="shared" si="3"/>
        <v>94</v>
      </c>
      <c r="B98" s="22">
        <v>20</v>
      </c>
      <c r="C98" s="22"/>
      <c r="D98" s="23" t="s">
        <v>186</v>
      </c>
      <c r="E98" s="23" t="s">
        <v>28</v>
      </c>
      <c r="F98" s="24" t="s">
        <v>4</v>
      </c>
      <c r="G98" s="25">
        <v>0.4</v>
      </c>
      <c r="H98" s="20">
        <f t="shared" si="2"/>
        <v>8</v>
      </c>
    </row>
    <row r="99" spans="1:8" x14ac:dyDescent="0.3">
      <c r="A99" s="21">
        <f t="shared" si="3"/>
        <v>95</v>
      </c>
      <c r="B99" s="22">
        <v>20</v>
      </c>
      <c r="C99" s="22"/>
      <c r="D99" s="23" t="s">
        <v>187</v>
      </c>
      <c r="E99" s="23" t="s">
        <v>81</v>
      </c>
      <c r="F99" s="24" t="s">
        <v>4</v>
      </c>
      <c r="G99" s="25">
        <v>0.4</v>
      </c>
      <c r="H99" s="20">
        <f t="shared" si="2"/>
        <v>8</v>
      </c>
    </row>
    <row r="100" spans="1:8" x14ac:dyDescent="0.3">
      <c r="A100" s="21">
        <f t="shared" si="3"/>
        <v>96</v>
      </c>
      <c r="B100" s="22">
        <v>30</v>
      </c>
      <c r="C100" s="22"/>
      <c r="D100" s="23" t="s">
        <v>188</v>
      </c>
      <c r="E100" s="23" t="s">
        <v>82</v>
      </c>
      <c r="F100" s="24" t="s">
        <v>4</v>
      </c>
      <c r="G100" s="25">
        <v>0.4</v>
      </c>
      <c r="H100" s="20">
        <f t="shared" si="2"/>
        <v>12</v>
      </c>
    </row>
    <row r="101" spans="1:8" ht="31.2" x14ac:dyDescent="0.3">
      <c r="A101" s="21">
        <f t="shared" si="3"/>
        <v>97</v>
      </c>
      <c r="B101" s="22">
        <v>20</v>
      </c>
      <c r="C101" s="22"/>
      <c r="D101" s="23" t="s">
        <v>189</v>
      </c>
      <c r="E101" s="23" t="s">
        <v>83</v>
      </c>
      <c r="F101" s="24" t="s">
        <v>4</v>
      </c>
      <c r="G101" s="25">
        <v>0.4</v>
      </c>
      <c r="H101" s="20">
        <f t="shared" si="2"/>
        <v>8</v>
      </c>
    </row>
    <row r="102" spans="1:8" ht="31.2" x14ac:dyDescent="0.3">
      <c r="A102" s="21">
        <f t="shared" si="3"/>
        <v>98</v>
      </c>
      <c r="B102" s="22">
        <v>20</v>
      </c>
      <c r="C102" s="22"/>
      <c r="D102" s="23" t="s">
        <v>190</v>
      </c>
      <c r="E102" s="23" t="s">
        <v>84</v>
      </c>
      <c r="F102" s="24" t="s">
        <v>4</v>
      </c>
      <c r="G102" s="25">
        <v>0.4</v>
      </c>
      <c r="H102" s="20">
        <f t="shared" si="2"/>
        <v>8</v>
      </c>
    </row>
    <row r="103" spans="1:8" x14ac:dyDescent="0.3">
      <c r="A103" s="21">
        <f t="shared" si="3"/>
        <v>99</v>
      </c>
      <c r="B103" s="22">
        <v>20</v>
      </c>
      <c r="C103" s="22"/>
      <c r="D103" s="23" t="s">
        <v>20</v>
      </c>
      <c r="E103" s="23" t="s">
        <v>31</v>
      </c>
      <c r="F103" s="24" t="s">
        <v>4</v>
      </c>
      <c r="G103" s="25">
        <v>0.4</v>
      </c>
      <c r="H103" s="20">
        <f>B103*G103</f>
        <v>8</v>
      </c>
    </row>
    <row r="104" spans="1:8" ht="28.2" x14ac:dyDescent="0.3">
      <c r="A104" s="21">
        <f t="shared" si="3"/>
        <v>100</v>
      </c>
      <c r="B104" s="22">
        <v>1</v>
      </c>
      <c r="C104" s="22"/>
      <c r="D104" s="23" t="s">
        <v>191</v>
      </c>
      <c r="E104" s="23" t="s">
        <v>25</v>
      </c>
      <c r="F104" s="2" t="s">
        <v>151</v>
      </c>
      <c r="G104" s="25">
        <v>10</v>
      </c>
      <c r="H104" s="20">
        <f t="shared" si="2"/>
        <v>10</v>
      </c>
    </row>
    <row r="105" spans="1:8" ht="28.2" x14ac:dyDescent="0.3">
      <c r="A105" s="21">
        <f t="shared" si="3"/>
        <v>101</v>
      </c>
      <c r="B105" s="22">
        <v>1</v>
      </c>
      <c r="C105" s="22"/>
      <c r="D105" s="23" t="s">
        <v>192</v>
      </c>
      <c r="E105" s="23" t="s">
        <v>85</v>
      </c>
      <c r="F105" s="2" t="s">
        <v>151</v>
      </c>
      <c r="G105" s="25">
        <v>10</v>
      </c>
      <c r="H105" s="20">
        <f t="shared" si="2"/>
        <v>10</v>
      </c>
    </row>
    <row r="106" spans="1:8" ht="28.2" x14ac:dyDescent="0.3">
      <c r="A106" s="21">
        <f t="shared" si="3"/>
        <v>102</v>
      </c>
      <c r="B106" s="22">
        <v>1</v>
      </c>
      <c r="C106" s="22"/>
      <c r="D106" s="23" t="s">
        <v>193</v>
      </c>
      <c r="E106" s="23" t="s">
        <v>26</v>
      </c>
      <c r="F106" s="2" t="s">
        <v>151</v>
      </c>
      <c r="G106" s="25">
        <v>10</v>
      </c>
      <c r="H106" s="20">
        <f t="shared" si="2"/>
        <v>10</v>
      </c>
    </row>
    <row r="107" spans="1:8" ht="31.2" x14ac:dyDescent="0.3">
      <c r="A107" s="21">
        <f t="shared" si="3"/>
        <v>103</v>
      </c>
      <c r="B107" s="22">
        <v>1</v>
      </c>
      <c r="C107" s="22"/>
      <c r="D107" s="23" t="s">
        <v>194</v>
      </c>
      <c r="E107" s="23" t="s">
        <v>83</v>
      </c>
      <c r="F107" s="2" t="s">
        <v>151</v>
      </c>
      <c r="G107" s="25">
        <v>10</v>
      </c>
      <c r="H107" s="20">
        <f t="shared" si="2"/>
        <v>10</v>
      </c>
    </row>
    <row r="108" spans="1:8" ht="28.2" x14ac:dyDescent="0.3">
      <c r="A108" s="21">
        <f t="shared" si="3"/>
        <v>104</v>
      </c>
      <c r="B108" s="22">
        <v>1</v>
      </c>
      <c r="C108" s="22"/>
      <c r="D108" s="23" t="s">
        <v>195</v>
      </c>
      <c r="E108" s="23" t="s">
        <v>27</v>
      </c>
      <c r="F108" s="2" t="s">
        <v>151</v>
      </c>
      <c r="G108" s="25">
        <v>10</v>
      </c>
      <c r="H108" s="20">
        <f t="shared" si="2"/>
        <v>10</v>
      </c>
    </row>
    <row r="109" spans="1:8" ht="31.2" x14ac:dyDescent="0.3">
      <c r="A109" s="21">
        <f t="shared" si="3"/>
        <v>105</v>
      </c>
      <c r="B109" s="22">
        <v>1</v>
      </c>
      <c r="C109" s="22"/>
      <c r="D109" s="23" t="s">
        <v>196</v>
      </c>
      <c r="E109" s="23" t="s">
        <v>73</v>
      </c>
      <c r="F109" s="2" t="s">
        <v>151</v>
      </c>
      <c r="G109" s="25">
        <v>10</v>
      </c>
      <c r="H109" s="20">
        <f t="shared" si="2"/>
        <v>10</v>
      </c>
    </row>
    <row r="110" spans="1:8" ht="31.2" x14ac:dyDescent="0.3">
      <c r="A110" s="21">
        <f t="shared" si="3"/>
        <v>106</v>
      </c>
      <c r="B110" s="22">
        <v>1</v>
      </c>
      <c r="C110" s="22"/>
      <c r="D110" s="23" t="s">
        <v>197</v>
      </c>
      <c r="E110" s="23" t="s">
        <v>23</v>
      </c>
      <c r="F110" s="2" t="s">
        <v>198</v>
      </c>
      <c r="G110" s="25">
        <v>10</v>
      </c>
      <c r="H110" s="20">
        <f t="shared" si="2"/>
        <v>10</v>
      </c>
    </row>
    <row r="111" spans="1:8" x14ac:dyDescent="0.3">
      <c r="A111" s="21">
        <f t="shared" si="3"/>
        <v>107</v>
      </c>
      <c r="B111" s="22">
        <v>10</v>
      </c>
      <c r="C111" s="22"/>
      <c r="D111" s="23" t="s">
        <v>86</v>
      </c>
      <c r="E111" s="23" t="s">
        <v>22</v>
      </c>
      <c r="F111" s="24" t="s">
        <v>4</v>
      </c>
      <c r="G111" s="25">
        <v>0.32</v>
      </c>
      <c r="H111" s="20">
        <f t="shared" si="2"/>
        <v>3.2</v>
      </c>
    </row>
    <row r="112" spans="1:8" ht="31.2" x14ac:dyDescent="0.3">
      <c r="A112" s="21">
        <f t="shared" si="3"/>
        <v>108</v>
      </c>
      <c r="B112" s="22">
        <v>8</v>
      </c>
      <c r="C112" s="22"/>
      <c r="D112" s="23" t="s">
        <v>116</v>
      </c>
      <c r="E112" s="23"/>
      <c r="F112" s="24" t="s">
        <v>89</v>
      </c>
      <c r="G112" s="25">
        <v>4.6500000000000004</v>
      </c>
      <c r="H112" s="20">
        <f t="shared" si="2"/>
        <v>37.200000000000003</v>
      </c>
    </row>
    <row r="113" spans="1:8" x14ac:dyDescent="0.3">
      <c r="A113" s="21">
        <f t="shared" si="3"/>
        <v>109</v>
      </c>
      <c r="B113" s="22">
        <v>4</v>
      </c>
      <c r="C113" s="22"/>
      <c r="D113" s="23" t="s">
        <v>87</v>
      </c>
      <c r="E113" s="23" t="s">
        <v>24</v>
      </c>
      <c r="F113" s="24" t="s">
        <v>88</v>
      </c>
      <c r="G113" s="25">
        <v>1.68</v>
      </c>
      <c r="H113" s="20">
        <f t="shared" si="2"/>
        <v>6.72</v>
      </c>
    </row>
    <row r="114" spans="1:8" x14ac:dyDescent="0.3">
      <c r="A114" s="21">
        <f t="shared" si="3"/>
        <v>110</v>
      </c>
      <c r="B114" s="16">
        <v>4</v>
      </c>
      <c r="C114" s="16"/>
      <c r="D114" s="23" t="s">
        <v>118</v>
      </c>
      <c r="E114" s="23" t="s">
        <v>72</v>
      </c>
      <c r="F114" s="24" t="s">
        <v>4</v>
      </c>
      <c r="G114" s="25">
        <v>0.4</v>
      </c>
      <c r="H114" s="20">
        <f>B114*G114</f>
        <v>1.6</v>
      </c>
    </row>
    <row r="115" spans="1:8" x14ac:dyDescent="0.3">
      <c r="A115" s="21">
        <f t="shared" si="3"/>
        <v>111</v>
      </c>
      <c r="B115" s="16">
        <v>3</v>
      </c>
      <c r="C115" s="16"/>
      <c r="D115" s="23" t="s">
        <v>119</v>
      </c>
      <c r="E115" s="23" t="s">
        <v>46</v>
      </c>
      <c r="F115" s="24" t="s">
        <v>4</v>
      </c>
      <c r="G115" s="25">
        <v>0.4</v>
      </c>
      <c r="H115" s="20">
        <f t="shared" ref="H115:H141" si="4">B115*G115</f>
        <v>1.2000000000000002</v>
      </c>
    </row>
    <row r="116" spans="1:8" x14ac:dyDescent="0.3">
      <c r="A116" s="21">
        <f t="shared" si="3"/>
        <v>112</v>
      </c>
      <c r="B116" s="16">
        <v>3</v>
      </c>
      <c r="C116" s="16"/>
      <c r="D116" s="23" t="s">
        <v>121</v>
      </c>
      <c r="E116" s="23" t="s">
        <v>45</v>
      </c>
      <c r="F116" s="24" t="s">
        <v>4</v>
      </c>
      <c r="G116" s="25">
        <v>0.4</v>
      </c>
      <c r="H116" s="20">
        <f t="shared" si="4"/>
        <v>1.2000000000000002</v>
      </c>
    </row>
    <row r="117" spans="1:8" x14ac:dyDescent="0.3">
      <c r="A117" s="21">
        <f t="shared" si="3"/>
        <v>113</v>
      </c>
      <c r="B117" s="16">
        <v>3</v>
      </c>
      <c r="C117" s="16"/>
      <c r="D117" s="23" t="s">
        <v>122</v>
      </c>
      <c r="E117" s="23" t="s">
        <v>64</v>
      </c>
      <c r="F117" s="24" t="s">
        <v>4</v>
      </c>
      <c r="G117" s="25">
        <v>0.4</v>
      </c>
      <c r="H117" s="20">
        <f t="shared" si="4"/>
        <v>1.2000000000000002</v>
      </c>
    </row>
    <row r="118" spans="1:8" ht="31.2" x14ac:dyDescent="0.3">
      <c r="A118" s="21">
        <f t="shared" si="3"/>
        <v>114</v>
      </c>
      <c r="B118" s="16">
        <v>3</v>
      </c>
      <c r="C118" s="16"/>
      <c r="D118" s="23" t="s">
        <v>127</v>
      </c>
      <c r="E118" s="23" t="s">
        <v>144</v>
      </c>
      <c r="F118" s="24" t="s">
        <v>4</v>
      </c>
      <c r="G118" s="25">
        <v>0.4</v>
      </c>
      <c r="H118" s="20">
        <f t="shared" si="4"/>
        <v>1.2000000000000002</v>
      </c>
    </row>
    <row r="119" spans="1:8" x14ac:dyDescent="0.3">
      <c r="A119" s="21">
        <f t="shared" si="3"/>
        <v>115</v>
      </c>
      <c r="B119" s="16">
        <v>2</v>
      </c>
      <c r="C119" s="16"/>
      <c r="D119" s="23" t="s">
        <v>120</v>
      </c>
      <c r="E119" s="23" t="s">
        <v>40</v>
      </c>
      <c r="F119" s="24" t="s">
        <v>4</v>
      </c>
      <c r="G119" s="25">
        <v>0.4</v>
      </c>
      <c r="H119" s="20">
        <f t="shared" si="4"/>
        <v>0.8</v>
      </c>
    </row>
    <row r="120" spans="1:8" x14ac:dyDescent="0.3">
      <c r="A120" s="21">
        <f t="shared" si="3"/>
        <v>116</v>
      </c>
      <c r="B120" s="16">
        <v>3</v>
      </c>
      <c r="C120" s="16"/>
      <c r="D120" s="23" t="s">
        <v>126</v>
      </c>
      <c r="E120" s="23" t="s">
        <v>73</v>
      </c>
      <c r="F120" s="24" t="s">
        <v>4</v>
      </c>
      <c r="G120" s="25">
        <v>0.4</v>
      </c>
      <c r="H120" s="20">
        <f t="shared" si="4"/>
        <v>1.2000000000000002</v>
      </c>
    </row>
    <row r="121" spans="1:8" x14ac:dyDescent="0.3">
      <c r="A121" s="21">
        <f t="shared" si="3"/>
        <v>117</v>
      </c>
      <c r="B121" s="16">
        <v>3</v>
      </c>
      <c r="C121" s="16"/>
      <c r="D121" s="23" t="s">
        <v>123</v>
      </c>
      <c r="E121" s="23" t="s">
        <v>23</v>
      </c>
      <c r="F121" s="24" t="s">
        <v>4</v>
      </c>
      <c r="G121" s="25">
        <v>0.4</v>
      </c>
      <c r="H121" s="20">
        <f t="shared" si="4"/>
        <v>1.2000000000000002</v>
      </c>
    </row>
    <row r="122" spans="1:8" x14ac:dyDescent="0.3">
      <c r="A122" s="21">
        <f t="shared" si="3"/>
        <v>118</v>
      </c>
      <c r="B122" s="16">
        <v>3</v>
      </c>
      <c r="C122" s="16"/>
      <c r="D122" s="23" t="s">
        <v>124</v>
      </c>
      <c r="E122" s="23" t="s">
        <v>22</v>
      </c>
      <c r="F122" s="24" t="s">
        <v>4</v>
      </c>
      <c r="G122" s="25">
        <v>0.4</v>
      </c>
      <c r="H122" s="20">
        <f t="shared" si="4"/>
        <v>1.2000000000000002</v>
      </c>
    </row>
    <row r="123" spans="1:8" x14ac:dyDescent="0.3">
      <c r="A123" s="21">
        <f t="shared" si="3"/>
        <v>119</v>
      </c>
      <c r="B123" s="16">
        <v>2</v>
      </c>
      <c r="C123" s="16"/>
      <c r="D123" s="23" t="s">
        <v>125</v>
      </c>
      <c r="E123" s="23" t="s">
        <v>74</v>
      </c>
      <c r="F123" s="24" t="s">
        <v>4</v>
      </c>
      <c r="G123" s="25">
        <v>0.4</v>
      </c>
      <c r="H123" s="20">
        <f t="shared" si="4"/>
        <v>0.8</v>
      </c>
    </row>
    <row r="124" spans="1:8" ht="31.2" x14ac:dyDescent="0.3">
      <c r="A124" s="21">
        <f t="shared" si="3"/>
        <v>120</v>
      </c>
      <c r="B124" s="16">
        <v>3</v>
      </c>
      <c r="C124" s="16"/>
      <c r="D124" s="23" t="s">
        <v>128</v>
      </c>
      <c r="E124" s="23" t="s">
        <v>145</v>
      </c>
      <c r="F124" s="24"/>
      <c r="G124" s="25">
        <v>0.4</v>
      </c>
      <c r="H124" s="20">
        <f t="shared" si="4"/>
        <v>1.2000000000000002</v>
      </c>
    </row>
    <row r="125" spans="1:8" ht="31.2" x14ac:dyDescent="0.3">
      <c r="A125" s="21">
        <f t="shared" si="3"/>
        <v>121</v>
      </c>
      <c r="B125" s="16">
        <v>3</v>
      </c>
      <c r="C125" s="16"/>
      <c r="D125" s="23" t="s">
        <v>130</v>
      </c>
      <c r="E125" s="23" t="s">
        <v>147</v>
      </c>
      <c r="F125" s="24" t="s">
        <v>4</v>
      </c>
      <c r="G125" s="25">
        <v>8</v>
      </c>
      <c r="H125" s="20">
        <f t="shared" si="4"/>
        <v>24</v>
      </c>
    </row>
    <row r="126" spans="1:8" x14ac:dyDescent="0.3">
      <c r="A126" s="21">
        <f t="shared" si="3"/>
        <v>122</v>
      </c>
      <c r="B126" s="16">
        <v>2</v>
      </c>
      <c r="C126" s="16"/>
      <c r="D126" s="23" t="s">
        <v>131</v>
      </c>
      <c r="E126" s="23" t="s">
        <v>129</v>
      </c>
      <c r="F126" s="24" t="s">
        <v>4</v>
      </c>
      <c r="G126" s="25">
        <v>3</v>
      </c>
      <c r="H126" s="20">
        <f t="shared" si="4"/>
        <v>6</v>
      </c>
    </row>
    <row r="127" spans="1:8" x14ac:dyDescent="0.3">
      <c r="A127" s="21">
        <f t="shared" si="3"/>
        <v>123</v>
      </c>
      <c r="B127" s="16">
        <v>2</v>
      </c>
      <c r="C127" s="16"/>
      <c r="D127" s="23" t="s">
        <v>132</v>
      </c>
      <c r="E127" s="23" t="s">
        <v>146</v>
      </c>
      <c r="F127" s="24" t="s">
        <v>4</v>
      </c>
      <c r="G127" s="25">
        <v>3</v>
      </c>
      <c r="H127" s="20">
        <f t="shared" si="4"/>
        <v>6</v>
      </c>
    </row>
    <row r="128" spans="1:8" x14ac:dyDescent="0.3">
      <c r="A128" s="21">
        <f t="shared" si="3"/>
        <v>124</v>
      </c>
      <c r="B128" s="16">
        <v>5</v>
      </c>
      <c r="C128" s="16"/>
      <c r="D128" s="23" t="s">
        <v>136</v>
      </c>
      <c r="E128" s="23" t="s">
        <v>135</v>
      </c>
      <c r="F128" s="24" t="s">
        <v>4</v>
      </c>
      <c r="G128" s="25">
        <v>4.5</v>
      </c>
      <c r="H128" s="20">
        <f t="shared" si="4"/>
        <v>22.5</v>
      </c>
    </row>
    <row r="129" spans="1:8" x14ac:dyDescent="0.3">
      <c r="A129" s="21">
        <f t="shared" si="3"/>
        <v>125</v>
      </c>
      <c r="B129" s="16">
        <v>5</v>
      </c>
      <c r="C129" s="16"/>
      <c r="D129" s="23" t="s">
        <v>133</v>
      </c>
      <c r="E129" s="23" t="s">
        <v>129</v>
      </c>
      <c r="F129" s="24" t="s">
        <v>4</v>
      </c>
      <c r="G129" s="25">
        <v>2.5</v>
      </c>
      <c r="H129" s="20">
        <f t="shared" si="4"/>
        <v>12.5</v>
      </c>
    </row>
    <row r="130" spans="1:8" x14ac:dyDescent="0.3">
      <c r="A130" s="21">
        <f t="shared" si="3"/>
        <v>126</v>
      </c>
      <c r="B130" s="16">
        <v>5</v>
      </c>
      <c r="C130" s="16"/>
      <c r="D130" s="23" t="s">
        <v>134</v>
      </c>
      <c r="E130" s="23" t="s">
        <v>129</v>
      </c>
      <c r="F130" s="24" t="s">
        <v>4</v>
      </c>
      <c r="G130" s="25">
        <v>2.5</v>
      </c>
      <c r="H130" s="20">
        <f t="shared" si="4"/>
        <v>12.5</v>
      </c>
    </row>
    <row r="131" spans="1:8" ht="31.2" x14ac:dyDescent="0.3">
      <c r="A131" s="21">
        <f t="shared" si="3"/>
        <v>127</v>
      </c>
      <c r="B131" s="16">
        <v>10</v>
      </c>
      <c r="C131" s="16"/>
      <c r="D131" s="23" t="s">
        <v>137</v>
      </c>
      <c r="E131" s="23" t="s">
        <v>148</v>
      </c>
      <c r="F131" s="24" t="s">
        <v>4</v>
      </c>
      <c r="G131" s="25">
        <v>1.5</v>
      </c>
      <c r="H131" s="20">
        <f t="shared" si="4"/>
        <v>15</v>
      </c>
    </row>
    <row r="132" spans="1:8" x14ac:dyDescent="0.3">
      <c r="A132" s="21">
        <f t="shared" si="3"/>
        <v>128</v>
      </c>
      <c r="B132" s="16">
        <v>5</v>
      </c>
      <c r="C132" s="16"/>
      <c r="D132" s="23" t="s">
        <v>138</v>
      </c>
      <c r="E132" s="23" t="s">
        <v>23</v>
      </c>
      <c r="F132" s="24" t="s">
        <v>4</v>
      </c>
      <c r="G132" s="25">
        <v>3.5</v>
      </c>
      <c r="H132" s="20">
        <f t="shared" si="4"/>
        <v>17.5</v>
      </c>
    </row>
    <row r="133" spans="1:8" x14ac:dyDescent="0.3">
      <c r="A133" s="21">
        <f t="shared" si="3"/>
        <v>129</v>
      </c>
      <c r="B133" s="16">
        <v>1</v>
      </c>
      <c r="C133" s="16"/>
      <c r="D133" s="23" t="s">
        <v>139</v>
      </c>
      <c r="E133" s="23" t="s">
        <v>149</v>
      </c>
      <c r="F133" s="24" t="s">
        <v>4</v>
      </c>
      <c r="G133" s="25">
        <v>13</v>
      </c>
      <c r="H133" s="20">
        <f t="shared" si="4"/>
        <v>13</v>
      </c>
    </row>
    <row r="134" spans="1:8" x14ac:dyDescent="0.3">
      <c r="A134" s="21">
        <f t="shared" si="3"/>
        <v>130</v>
      </c>
      <c r="B134" s="16">
        <v>4</v>
      </c>
      <c r="C134" s="16"/>
      <c r="D134" s="23" t="s">
        <v>140</v>
      </c>
      <c r="E134" s="23"/>
      <c r="F134" s="24" t="s">
        <v>4</v>
      </c>
      <c r="G134" s="25">
        <v>1.8</v>
      </c>
      <c r="H134" s="20">
        <f t="shared" si="4"/>
        <v>7.2</v>
      </c>
    </row>
    <row r="135" spans="1:8" x14ac:dyDescent="0.3">
      <c r="A135" s="21">
        <f t="shared" ref="A135:A141" si="5">A134+1</f>
        <v>131</v>
      </c>
      <c r="B135" s="16">
        <v>2</v>
      </c>
      <c r="C135" s="16"/>
      <c r="D135" s="23" t="s">
        <v>142</v>
      </c>
      <c r="E135" s="23" t="s">
        <v>147</v>
      </c>
      <c r="F135" s="24" t="s">
        <v>4</v>
      </c>
      <c r="G135" s="25">
        <v>6</v>
      </c>
      <c r="H135" s="20">
        <f t="shared" si="4"/>
        <v>12</v>
      </c>
    </row>
    <row r="136" spans="1:8" x14ac:dyDescent="0.3">
      <c r="A136" s="21">
        <f t="shared" si="5"/>
        <v>132</v>
      </c>
      <c r="B136" s="16">
        <v>1</v>
      </c>
      <c r="C136" s="16"/>
      <c r="D136" s="23" t="s">
        <v>143</v>
      </c>
      <c r="E136" s="23" t="s">
        <v>147</v>
      </c>
      <c r="F136" s="24" t="s">
        <v>4</v>
      </c>
      <c r="G136" s="25">
        <v>6</v>
      </c>
      <c r="H136" s="20">
        <f t="shared" si="4"/>
        <v>6</v>
      </c>
    </row>
    <row r="137" spans="1:8" ht="15" customHeight="1" x14ac:dyDescent="0.3">
      <c r="A137" s="21">
        <f t="shared" si="5"/>
        <v>133</v>
      </c>
      <c r="B137" s="16">
        <v>1</v>
      </c>
      <c r="C137" s="16"/>
      <c r="D137" s="23" t="s">
        <v>141</v>
      </c>
      <c r="E137" s="23" t="s">
        <v>147</v>
      </c>
      <c r="F137" s="24" t="s">
        <v>4</v>
      </c>
      <c r="G137" s="25">
        <v>6</v>
      </c>
      <c r="H137" s="20">
        <f t="shared" si="4"/>
        <v>6</v>
      </c>
    </row>
    <row r="138" spans="1:8" ht="62.4" x14ac:dyDescent="0.3">
      <c r="A138" s="21">
        <f t="shared" si="5"/>
        <v>134</v>
      </c>
      <c r="B138" s="22">
        <v>19</v>
      </c>
      <c r="C138" s="22"/>
      <c r="D138" s="23" t="s">
        <v>213</v>
      </c>
      <c r="E138" s="23" t="s">
        <v>214</v>
      </c>
      <c r="F138" s="24" t="s">
        <v>4</v>
      </c>
      <c r="G138" s="25">
        <v>5</v>
      </c>
      <c r="H138" s="34">
        <f t="shared" si="4"/>
        <v>95</v>
      </c>
    </row>
    <row r="139" spans="1:8" x14ac:dyDescent="0.3">
      <c r="A139" s="21">
        <f t="shared" si="5"/>
        <v>135</v>
      </c>
      <c r="B139" s="22">
        <v>11</v>
      </c>
      <c r="C139" s="22"/>
      <c r="D139" s="23" t="s">
        <v>9</v>
      </c>
      <c r="E139" s="23"/>
      <c r="F139" s="24" t="s">
        <v>4</v>
      </c>
      <c r="G139" s="25">
        <v>1.2</v>
      </c>
      <c r="H139" s="34">
        <f t="shared" si="4"/>
        <v>13.2</v>
      </c>
    </row>
    <row r="140" spans="1:8" ht="31.2" x14ac:dyDescent="0.3">
      <c r="A140" s="21">
        <f t="shared" si="5"/>
        <v>136</v>
      </c>
      <c r="B140" s="22">
        <v>8</v>
      </c>
      <c r="C140" s="22"/>
      <c r="D140" s="23" t="s">
        <v>215</v>
      </c>
      <c r="E140" s="23" t="s">
        <v>22</v>
      </c>
      <c r="F140" s="24" t="s">
        <v>4</v>
      </c>
      <c r="G140" s="25">
        <v>5</v>
      </c>
      <c r="H140" s="34">
        <f t="shared" si="4"/>
        <v>40</v>
      </c>
    </row>
    <row r="141" spans="1:8" ht="62.4" x14ac:dyDescent="0.3">
      <c r="A141" s="21">
        <f t="shared" si="5"/>
        <v>137</v>
      </c>
      <c r="B141" s="22">
        <v>20</v>
      </c>
      <c r="C141" s="22"/>
      <c r="D141" s="23" t="s">
        <v>216</v>
      </c>
      <c r="E141" s="23"/>
      <c r="F141" s="24" t="s">
        <v>4</v>
      </c>
      <c r="G141" s="25">
        <v>2</v>
      </c>
      <c r="H141" s="34">
        <f t="shared" si="4"/>
        <v>40</v>
      </c>
    </row>
    <row r="142" spans="1:8" x14ac:dyDescent="0.3">
      <c r="B142" s="33">
        <f>SUM(B5:B141)</f>
        <v>1074</v>
      </c>
      <c r="G142" s="31" t="s">
        <v>117</v>
      </c>
      <c r="H142" s="32">
        <f>SUM(H5:H141)</f>
        <v>1437.3600000000004</v>
      </c>
    </row>
    <row r="143" spans="1:8" x14ac:dyDescent="0.3">
      <c r="A143" s="1"/>
      <c r="G143" s="30" t="s">
        <v>7</v>
      </c>
      <c r="H143" s="27">
        <f>H142*24%</f>
        <v>344.96640000000008</v>
      </c>
    </row>
    <row r="144" spans="1:8" x14ac:dyDescent="0.3">
      <c r="B144" s="26">
        <f>SUM(B5:B137)</f>
        <v>1016</v>
      </c>
      <c r="G144" s="5" t="s">
        <v>150</v>
      </c>
      <c r="H144" s="28">
        <f>H142+H143</f>
        <v>1782.3264000000004</v>
      </c>
    </row>
    <row r="146" spans="8:8" x14ac:dyDescent="0.3">
      <c r="H146" s="29"/>
    </row>
    <row r="147" spans="8:8" x14ac:dyDescent="0.3">
      <c r="H147" s="29"/>
    </row>
  </sheetData>
  <autoFilter ref="A4:I143" xr:uid="{4635DD27-15BF-4BA8-BE5C-5B7D3951086E}"/>
  <mergeCells count="1">
    <mergeCell ref="A2:I2"/>
  </mergeCells>
  <phoneticPr fontId="10" type="noConversion"/>
  <pageMargins left="0.11811023622047245" right="0.11811023622047245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ΠΡΟΣΦΟΡΑ </vt:lpstr>
      <vt:lpstr>'ΠΡΟΣΦΟΡΑ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vrefokomio@outlook.com</cp:lastModifiedBy>
  <cp:lastPrinted>2026-10-19T08:10:38Z</cp:lastPrinted>
  <dcterms:created xsi:type="dcterms:W3CDTF">2018-02-12T10:51:15Z</dcterms:created>
  <dcterms:modified xsi:type="dcterms:W3CDTF">2026-10-19T08:10:40Z</dcterms:modified>
</cp:coreProperties>
</file>